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ra\Documents\GHOA\"/>
    </mc:Choice>
  </mc:AlternateContent>
  <xr:revisionPtr revIDLastSave="0" documentId="13_ncr:1_{366C8E26-5F4B-4702-9DAA-944B4E164207}" xr6:coauthVersionLast="47" xr6:coauthVersionMax="47" xr10:uidLastSave="{00000000-0000-0000-0000-000000000000}"/>
  <bookViews>
    <workbookView xWindow="732" yWindow="732" windowWidth="22212" windowHeight="11256" xr2:uid="{00000000-000D-0000-FFFF-FFFF00000000}"/>
  </bookViews>
  <sheets>
    <sheet name="Treasurer Report" sheetId="1" r:id="rId1"/>
    <sheet name="Prep for 2021mtg" sheetId="6" r:id="rId2"/>
    <sheet name="Prep For 2020mtg" sheetId="5" r:id="rId3"/>
    <sheet name="Prep For 2019mtg" sheetId="3" r:id="rId4"/>
    <sheet name="prep for 2018mtg" sheetId="2" r:id="rId5"/>
  </sheets>
  <definedNames>
    <definedName name="_xlnm._FilterDatabase" localSheetId="3" hidden="1">'Prep For 2019mtg'!$1:$12</definedName>
    <definedName name="_xlnm._FilterDatabase" localSheetId="2" hidden="1">'Prep For 2020mtg'!$1:$29</definedName>
    <definedName name="_xlnm._FilterDatabase" localSheetId="1" hidden="1">'Prep for 2021mtg'!#REF!</definedName>
    <definedName name="_xlnm._FilterDatabase" localSheetId="0" hidden="1">'Treasurer Report'!$A$386:$G$386</definedName>
    <definedName name="_GoBack" localSheetId="0">'Treasurer Report'!$A$173</definedName>
  </definedNames>
  <calcPr calcId="181029"/>
</workbook>
</file>

<file path=xl/calcChain.xml><?xml version="1.0" encoding="utf-8"?>
<calcChain xmlns="http://schemas.openxmlformats.org/spreadsheetml/2006/main">
  <c r="E390" i="1" l="1"/>
  <c r="E391" i="1" s="1"/>
  <c r="E392" i="1" s="1"/>
  <c r="E393" i="1" s="1"/>
  <c r="E394" i="1" s="1"/>
  <c r="D30" i="5"/>
  <c r="C29" i="5"/>
  <c r="E3" i="5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31" i="5" s="1"/>
  <c r="F2" i="5"/>
  <c r="F2" i="3" l="1"/>
  <c r="D15" i="3"/>
  <c r="C1" i="1" l="1"/>
  <c r="E1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8" i="1" l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32" i="1"/>
  <c r="E137" i="1" s="1"/>
  <c r="E177" i="1" l="1"/>
  <c r="E178" i="1" s="1"/>
  <c r="E182" i="1" s="1"/>
  <c r="E183" i="1" s="1"/>
  <c r="E184" i="1" s="1"/>
  <c r="E181" i="1"/>
  <c r="E185" i="1" l="1"/>
  <c r="E186" i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l="1"/>
  <c r="E252" i="1" s="1"/>
  <c r="E257" i="1" l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56" i="1"/>
  <c r="E273" i="1" l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l="1"/>
  <c r="E286" i="1" s="1"/>
  <c r="E287" i="1" s="1"/>
  <c r="E288" i="1" s="1"/>
  <c r="E292" i="1" s="1"/>
  <c r="E293" i="1" s="1"/>
  <c r="E294" i="1" l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l="1"/>
  <c r="E338" i="1" s="1"/>
  <c r="E339" i="1" s="1"/>
  <c r="E340" i="1" s="1"/>
  <c r="E341" i="1" s="1"/>
  <c r="E342" i="1" s="1"/>
  <c r="E343" i="1" s="1"/>
  <c r="E344" i="1" s="1"/>
  <c r="E345" i="1" l="1"/>
  <c r="E346" i="1" s="1"/>
  <c r="E347" i="1" s="1"/>
  <c r="E348" i="1" s="1"/>
  <c r="E349" i="1" s="1"/>
  <c r="E350" i="1" s="1"/>
  <c r="E351" i="1" s="1"/>
  <c r="E352" i="1" s="1"/>
  <c r="E356" i="1" s="1"/>
  <c r="E357" i="1" s="1"/>
  <c r="E358" i="1" s="1"/>
  <c r="E359" i="1" l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l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7" i="1" s="1"/>
  <c r="E388" i="1" s="1"/>
  <c r="E389" i="1" s="1"/>
  <c r="F370" i="1"/>
</calcChain>
</file>

<file path=xl/sharedStrings.xml><?xml version="1.0" encoding="utf-8"?>
<sst xmlns="http://schemas.openxmlformats.org/spreadsheetml/2006/main" count="493" uniqueCount="356">
  <si>
    <t>Deposit / Multiple Checks</t>
  </si>
  <si>
    <t>Ck#447 / Gary Miller electric bill</t>
  </si>
  <si>
    <t>Deposit / McGinnis</t>
  </si>
  <si>
    <t>Ck#448 / David Glass / rock</t>
  </si>
  <si>
    <t>Deposit/ LaFave dues</t>
  </si>
  <si>
    <t>Ck#449 Office Depot</t>
  </si>
  <si>
    <t>Ck#450 USPS / mailing</t>
  </si>
  <si>
    <t>Ck#451 Shelley Johansen / expenses</t>
  </si>
  <si>
    <t>Deposit / Goddard dues</t>
  </si>
  <si>
    <t>Ck#452 Gary m. elect light bill</t>
  </si>
  <si>
    <t>Deposits/Azure, Miller,Johnson,Smith,Crume,</t>
  </si>
  <si>
    <t xml:space="preserve">Deposits /Love ck#2384, Falk ck# 3011        </t>
  </si>
  <si>
    <t>Ck#453 Office Depot-1ream paper, envelopes</t>
  </si>
  <si>
    <t>Deposit/Zimmerman</t>
  </si>
  <si>
    <t>Deposit/Neuman ck# 4736</t>
  </si>
  <si>
    <t>ck#454/USPS stamps</t>
  </si>
  <si>
    <t>ck#455/David glass/6 loads rock</t>
  </si>
  <si>
    <t>ck#456/Miller/ Diesel for tractor for road Maint.</t>
  </si>
  <si>
    <t>deposit/ Kindall ck# not available</t>
  </si>
  <si>
    <t xml:space="preserve"> </t>
  </si>
  <si>
    <t>Miller/ Elect. Light pole bill 3 months</t>
  </si>
  <si>
    <t>Bytwork,Unger,Hopper, Johansen's-2, Gregory, Allen's-2 (None of these ck's # got recorded.)</t>
  </si>
  <si>
    <t>(Leora added a correction amount, so that the balance came out as was recorded)</t>
  </si>
  <si>
    <t>Beginning balance</t>
  </si>
  <si>
    <t>Credits</t>
  </si>
  <si>
    <t>Debits</t>
  </si>
  <si>
    <t>Balance</t>
  </si>
  <si>
    <t>Year 2011</t>
  </si>
  <si>
    <t>Deposit/ Middleton/ck#8106/dues for 2011&amp;2012</t>
  </si>
  <si>
    <t>Deposit/Haworth/money order/19203803965</t>
  </si>
  <si>
    <t xml:space="preserve"> Miller/Elect. Light pole bill 6 months</t>
  </si>
  <si>
    <t>Bretthauer Road Oil CK#484</t>
  </si>
  <si>
    <t>Deposit/Bartruff/CK#1050</t>
  </si>
  <si>
    <t>Year 2012</t>
  </si>
  <si>
    <t>9/24/12          Deposits/ Neuman,ck#4881$75.00,Johansen,ck#8281$150.00</t>
  </si>
  <si>
    <t>Deposits/Peabody,ck#5245$150.00</t>
  </si>
  <si>
    <t xml:space="preserve">Papadopoli,ck#5831$150.00                                     </t>
  </si>
  <si>
    <t xml:space="preserve">Hopper,ck#5246$75.00 </t>
  </si>
  <si>
    <t>Deposits/ Love,ck#2561$75.00/Zimmernan,ck#1531$75.00</t>
  </si>
  <si>
    <t xml:space="preserve"> Deposits/Allen,ck#166$150.00/Unger,ck#1377$75.00</t>
  </si>
  <si>
    <t>Azure,ck#328$75.00,Lafave,ck#5044$150.00</t>
  </si>
  <si>
    <t xml:space="preserve">                            </t>
  </si>
  <si>
    <t>Bytwork,ck#432$75.00</t>
  </si>
  <si>
    <t>Year 2013</t>
  </si>
  <si>
    <t>beginning balance</t>
  </si>
  <si>
    <t>11/20/14 Withdrawal/ $97.49 Ck#476-Shelley Johansen,1 roll</t>
  </si>
  <si>
    <t>11/06/14 Deposits- $75.00Ck#2515-Mcginnis, $150.00 ck#8046</t>
  </si>
  <si>
    <t>Year 2014</t>
  </si>
  <si>
    <t>1/13 &amp; 1/31</t>
  </si>
  <si>
    <t>Deposits-$75.00 -titleco.#1020245364/Warren,</t>
  </si>
  <si>
    <t>Year 2015</t>
  </si>
  <si>
    <t xml:space="preserve">               </t>
  </si>
  <si>
    <t>Deposits/GregoryM.O.9607$75.00, Maginnis,ck#2429$75.00</t>
  </si>
  <si>
    <t xml:space="preserve">Deposits/ Love,ck#2896$75.00/ Miller,ck#1867$75.00/ </t>
  </si>
  <si>
    <t>Deposit/ Peabody,ck#5306 $75.00</t>
  </si>
  <si>
    <t>Deposits/ Zimmerman,ck#1651$75.00/ Johnson,ck#1179$75.00/</t>
  </si>
  <si>
    <t xml:space="preserve">Smith,ck#2225$75.00/ Azure,ck#566$75.00/                                                       </t>
  </si>
  <si>
    <t xml:space="preserve">Neuman,ck#5003$75.00/ Crume,ck#3254$150.00    </t>
  </si>
  <si>
    <t>withdraw/US stamps for mailings to HOA              $ 14.52</t>
  </si>
  <si>
    <t>Withdraw/David Glass, 1 load rock  Ck#466           $180.00</t>
  </si>
  <si>
    <t>Withdraw/ Miller-Elect.Lt. Pole Sept-Nov ck#465  $38.75</t>
  </si>
  <si>
    <t>Withdraw/ to Office Depot(ck#464to Shelley J)      $33.78</t>
  </si>
  <si>
    <t>Deposits/ Goddard,ck#2149/ Bartruff,ck# 1108</t>
  </si>
  <si>
    <t xml:space="preserve">Withdraw/ to Gary Miller for Light pole, Ck#461  </t>
  </si>
  <si>
    <t>Deposits/ Falk,ck# 1586$75.00, Haworth,M.O.7657$75.00</t>
  </si>
  <si>
    <t>Deposit/ Kendall,ck#1943$75.00</t>
  </si>
  <si>
    <t>Withdraw / to David Glass 1 load of rock,ck#459</t>
  </si>
  <si>
    <t>Withdraw/ Office Depot, ink cart.cleaner sheets</t>
  </si>
  <si>
    <t>Johnson,ck#1082$75.00,Miller,ck#1172$75.00,Smith,ck#2143$75.00</t>
  </si>
  <si>
    <t>Deposits Bartruff Ck#1164$75.00/ UngerCk#1450$75.00/Papadopoli,MO#5870</t>
  </si>
  <si>
    <t>GregoryM.O.5698$75.00/Middleton,ck#8543$75.00/</t>
  </si>
  <si>
    <t>Johansen,ck#8438/$150.00// Bytwork,ck#519$75.00/Goddard,M.O.6968$75.00</t>
  </si>
  <si>
    <t xml:space="preserve">Deposit- 75.00?                                                          </t>
  </si>
  <si>
    <t>Deposit-$75.00 MO.4474-Haworth</t>
  </si>
  <si>
    <t xml:space="preserve">Deposit-$150.00 Kendall </t>
  </si>
  <si>
    <t>Withdraw/ $600.00CK#468-David Glass-3loads-rock</t>
  </si>
  <si>
    <t>Withdraw/$900.00 ck#469-Bretthauer oil</t>
  </si>
  <si>
    <t>Deposit-$75.00ck#1784-Warren</t>
  </si>
  <si>
    <t>Withdraw/$40.00ck#470- Diesel for tractor-Miller</t>
  </si>
  <si>
    <t xml:space="preserve">withdraw/$40.00 Ck#471-Diesel for tractor-Bytwork </t>
  </si>
  <si>
    <t>Withdraw/$160.00ck#473-Diesel for tractor-Jacob Lorenz</t>
  </si>
  <si>
    <t>withdraw/$142.47ck#474 –Elect.Lt. Miller(voidedck#472)</t>
  </si>
  <si>
    <t>$75.00Ck#1214-Bartruff</t>
  </si>
  <si>
    <t>10/27/14 Withdraw/$200.00ck#475-David Glass 1load,rock</t>
  </si>
  <si>
    <t>Stamps, 1 box of envelopes, 2 ink cart. For printer.</t>
  </si>
  <si>
    <t>Johansen’s for two lots.</t>
  </si>
  <si>
    <t>$75.00Ck#3310-Love, $75.00Ck#3937-Hopper, $75.00Ck#1803Miller,</t>
  </si>
  <si>
    <t>1/20/15 Deposits- Fessler-$50.00Cash, Neuman,$75.00Ck#5090</t>
  </si>
  <si>
    <t>1/27/15 Deposits- Allen,$150.00 Ck#351, G.Stewart,$75.00 Ck$8311</t>
  </si>
  <si>
    <t>Zimmerman,Ck#1023$75.00, Smith,Ck#2311$75.00,</t>
  </si>
  <si>
    <t>Peabody,ck #5391$75.00, Bytwork,ck#5481$150.00,’14,’15),</t>
  </si>
  <si>
    <t>Miller,ck#1944$75.00, Johansen,Ck#8800$150.00,Senko,Ck#1068$75.00</t>
  </si>
  <si>
    <t>Smith,ck#1014$75.00,Blair,ck#1007$75.00, Zimmerman,ck#1213$75.00.</t>
  </si>
  <si>
    <t>Bytwork,ck#716$25.00, G.Stewart,ck#8564$25.00, Haworth,mo.22902427361$75.00</t>
  </si>
  <si>
    <t xml:space="preserve">Love,Ck#3505$100.00, Johansen,ck#8839$200.00.  </t>
  </si>
  <si>
    <t xml:space="preserve">         </t>
  </si>
  <si>
    <t>Balance on 10/3/15 $10,146.59</t>
  </si>
  <si>
    <t xml:space="preserve">– Ck # 483 voided, ck # 484 used in 2012 for oil     </t>
  </si>
  <si>
    <t xml:space="preserve">withdrawal pd. To David Glass, 1 load rock            ck#486   $220.00        $10,783.59        </t>
  </si>
  <si>
    <t xml:space="preserve">Deposits- 1/08/16 – Carsey,ck#1025$100.00, Allen,ck#438$200.00, Falk,ck#1774$250.00.                                   Total deposits, $550.00         $11,333.59        </t>
  </si>
  <si>
    <t xml:space="preserve">                                                                                     Balance on 8/31/16 $10,297.50</t>
  </si>
  <si>
    <t>Deposits – Carsey Ck# 1033 $100.00, Smith Ck#1071 $100.00,</t>
  </si>
  <si>
    <t>Blair Ck#64$100.00, Miller ck#1895 $100.00, Love Ck#3619 $100.00</t>
  </si>
  <si>
    <t>Fessler pd Cash $275.00                 total deposits 9/16/16 $1,175.00</t>
  </si>
  <si>
    <t>Deposits 10/04/16– Gregory online 9136 $100.00, Lafave Ck# 1266 $150.00,</t>
  </si>
  <si>
    <t>Bytwork Ck#785 $100.00, Falk Ck#3384 $100.00, Hopper online 0501 $200.00</t>
  </si>
  <si>
    <t>Deposits 10/28/16 – Unger Ck#1675 &amp;$100.00, Zimmerman Ck#1246 $200.00,</t>
  </si>
  <si>
    <t>Year 2016</t>
  </si>
  <si>
    <t>Balance on 2/28/16  $11,783.59</t>
  </si>
  <si>
    <t xml:space="preserve"> withdrawal pd to Parr lumber one more board for backstop, 3/8  ck# 488      $21.60 </t>
  </si>
  <si>
    <t>withdrawal- pd to Shelley Johansen ( stamps, paper, labels)9/14/16 ck#492    $90.55</t>
  </si>
  <si>
    <t xml:space="preserve"> withdrawal- pd. To Jim Johansen (crossbow) brush control,9/14/16 ck#493   $24.97</t>
  </si>
  <si>
    <t xml:space="preserve"> withdrawals  – pd. to Gary miller- light pole 10/03/16 ck#494 $72.57</t>
  </si>
  <si>
    <t xml:space="preserve">withdrawal pd to David Glass, 1 load of rock              3/14/16     ck#489    $220.00 </t>
  </si>
  <si>
    <t xml:space="preserve">Deposit – Crume pd. $250.00                                     Balance on 3/30/16  $11,557.50 </t>
  </si>
  <si>
    <t xml:space="preserve">withdrawal pd. To David Glass, 3 loads of rock  5/23/16             ck# 490    $660.00 </t>
  </si>
  <si>
    <t xml:space="preserve">Balance on 5/30/16 $10,897.50    </t>
  </si>
  <si>
    <t>withdrawal – pd. To Bretthaurer oil for dust control 7/5/16          Ck#491    $900.00</t>
  </si>
  <si>
    <t xml:space="preserve">withdrawal  pd to Bywork Const. lumber(backstop for rock)3/3  ck # 487   $234.49                                                                                       </t>
  </si>
  <si>
    <t>3/02/16 Total deposits-( Mcginnis,ck#2720 $100.00 &amp; he pd $75.00 Cash), Miller,ck#1951$100.00</t>
  </si>
  <si>
    <t>Deposits – Eddy ck# 1375 $100.00, Johansen Ck#8967 $200.00(2lots)         $300.00</t>
  </si>
  <si>
    <t>Balance on 8/31/16 $10,297.50</t>
  </si>
  <si>
    <t xml:space="preserve">Balance on 7/30/16  $ 9,997.50 </t>
  </si>
  <si>
    <t>Pd. to Jacob Lorenz Ck # 495 $300.00  10/14/16, for 6 hrs. road maintenance</t>
  </si>
  <si>
    <t>withdrawals- 10/29/16 pd to Jim Johansen, Ck# 496 $32.36 for</t>
  </si>
  <si>
    <t xml:space="preserve">C.Stewart Ck#230 $100.00, Johnson Ck#1430 $100.00, </t>
  </si>
  <si>
    <t>Peabody m.o.0000005435$100.00,Haworth m.o.19610372463$100.00,</t>
  </si>
  <si>
    <t>Deposit Crume Ck#3728 ($100)</t>
  </si>
  <si>
    <t>Leora took over Secretary/treasurer post at this point.</t>
  </si>
  <si>
    <t>Bank Statement ending balance: $12,102.05</t>
  </si>
  <si>
    <t>deposits-Gary Stewart,(ck#8533$75.00,&amp;ck#8534$75.00,’15 &amp; ‘16}</t>
  </si>
  <si>
    <t>Deposits- Gregorymo.0010258922,$250.00, Neuman,Ck#5160$75.00</t>
  </si>
  <si>
    <t>Deposits- Falk, Ck#1843 $75.00, Durrenberger,ck#0115 $150.00(14&amp;15)</t>
  </si>
  <si>
    <t>Deposits- Mcginnis,Ck#2526$150.00,</t>
  </si>
  <si>
    <t>Deposits- Johnson, Ck#1287$75.00, Carsey, Ck#1014$150.00</t>
  </si>
  <si>
    <t>Deposits- Allen,ck#490$150.00’15),Johnson,ck#1314$75.00</t>
  </si>
  <si>
    <t xml:space="preserve">Pd. To HPS pipe $ supply, for rock pile drainage - ck#482   $9.55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</si>
  <si>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on 12/31/15 $11,003.59</t>
  </si>
  <si>
    <t>Year 2017</t>
  </si>
  <si>
    <t>Deposit Haworth mo#19632060887($100)</t>
  </si>
  <si>
    <t>Year 2018</t>
  </si>
  <si>
    <t xml:space="preserve">Deposit Kendall Int'l M.O. 9025204487($100)
</t>
  </si>
  <si>
    <t>Bank Statement ending balance: $12,202.05</t>
  </si>
  <si>
    <t>Bank Statement ending balance: $12,302.05</t>
  </si>
  <si>
    <t>Check #498 to David Glass for 4 loads of gravel</t>
  </si>
  <si>
    <t>Deposit Neuman from First Title ck#3915226754</t>
  </si>
  <si>
    <t>Bank Statement ending balance: $11,462.05</t>
  </si>
  <si>
    <t>Deposits/ Durrenbergerck#1303$225.00</t>
  </si>
  <si>
    <t xml:space="preserve">Withdraw/ to Bretthauer oil, CK#462   </t>
  </si>
  <si>
    <t xml:space="preserve">Withdraw/ to Gary Miller, for pole lt.ck#463    </t>
  </si>
  <si>
    <t xml:space="preserve">Deposits/ Hopper,ck#?$75.00/ Allen,ck#?$150.00  </t>
  </si>
  <si>
    <t xml:space="preserve">01/02/15 Deposits-$75.00Ck#617-Bytwork, $75.00Ck#1502-Unger              </t>
  </si>
  <si>
    <t xml:space="preserve">2/25/15 withdrawal- Miller-Pole Lt.bill.Ck#477                         $40.00          </t>
  </si>
  <si>
    <t xml:space="preserve">Haworth,$75.00M.O.22352670257, Peabody,$75.00 m.o. 5363 </t>
  </si>
  <si>
    <t xml:space="preserve">  Kindall-ck#203,$75.00, Eddy,Ck#1397$75.00, Fessler,$100.00Ca.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</si>
  <si>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Senco, Ck#1042$75.00, Lafave, Ck#1149$75.00                     </t>
  </si>
  <si>
    <t xml:space="preserve">Fessler, pd. On acct. Cash $60.00                                            </t>
  </si>
  <si>
    <t xml:space="preserve">pd. To Johansen for office supplies,ck#479,$88.73              </t>
  </si>
  <si>
    <t xml:space="preserve">5/31 Fessler pd. On acct $50.00 and 7/9 pd. On acct. $40.00       </t>
  </si>
  <si>
    <t xml:space="preserve">Pd. to Bretthauer Road oil, ck #478, $900.00                     </t>
  </si>
  <si>
    <t xml:space="preserve">Pd. To Miller, ck #480, $34.56 Lt.pole-elect.                         </t>
  </si>
  <si>
    <t xml:space="preserve">Deposits- Love,ck#3460,$75.00, Hopper,ck#3951$75.00,LaFaves-ck#15865$225.00 ’15,16,17)  </t>
  </si>
  <si>
    <t xml:space="preserve">Pd. To HPS pipe &amp; supply, for drain pipe               ck#485   $8.45.             </t>
  </si>
  <si>
    <t xml:space="preserve">withdrawal-pd.To Jacob Lorenz for rd. maint.Bobcat Ck#481 $1,000.00 </t>
  </si>
  <si>
    <t>Balance on 1/31/16 $11,333.59</t>
  </si>
  <si>
    <t xml:space="preserve">2/10/16Total deposit- Unger, ck#1568 $175.00        </t>
  </si>
  <si>
    <t>Balance on 9/30/16 $11,356.98</t>
  </si>
  <si>
    <t xml:space="preserve">      from 11/25/15- 9/30/16. Maintaining pot holes in the road, and </t>
  </si>
  <si>
    <t xml:space="preserve">      removing fallen trees and debris from roadway. ETC.</t>
  </si>
  <si>
    <t xml:space="preserve">Durrenberger Ck#2638 $100.00                                                    </t>
  </si>
  <si>
    <t xml:space="preserve">      repair of P.O. boxes water leak, and 2-thumb drives for office supply.                                </t>
  </si>
  <si>
    <t>Balance as of 10/31/16 $12,002.05</t>
  </si>
  <si>
    <t xml:space="preserve">Paid $72.57 to Gary miller for mail box security light </t>
  </si>
  <si>
    <t>Paid $300 to Jacob Lorenz for 6 hrs. road maintenance</t>
  </si>
  <si>
    <t xml:space="preserve">      from 11/25/15- 9/30/16. Maintained pot holes in the road, and </t>
  </si>
  <si>
    <t xml:space="preserve">      removed fallen trees and debris from roadway. </t>
  </si>
  <si>
    <t xml:space="preserve">paid $32.36 to Jim Johansen, for repair of water leak in the P.O. boxes, </t>
  </si>
  <si>
    <t xml:space="preserve">      and 2 thumb drives for office supply.    </t>
  </si>
  <si>
    <t>Check #499 to Bretthauer Road Oil Company for oiling the road</t>
  </si>
  <si>
    <t>Bank Statement ending balance: $10,462.05</t>
  </si>
  <si>
    <t>Paid $1040 to David Glass for 4 loads of gravel</t>
  </si>
  <si>
    <t>Paid $1000 to Bretthauer Road Oil Company for oiling the road</t>
  </si>
  <si>
    <t>Miller $100 ck#2009;Bytwork $100 ck#880;Gary Stewart $200 ck#8931; Allen $100 ck#1091</t>
  </si>
  <si>
    <t>Smith$100 ck#1127; Peabody$100 ck#208; Thorsen $200 ck#309; Gregory $300 ck#361</t>
  </si>
  <si>
    <t>ck#511 for $19.20 to Home Depot: materials to fix the run over Glenwood sign, penetrating oil for the bridge railings</t>
  </si>
  <si>
    <t>File last updated at</t>
  </si>
  <si>
    <t>on</t>
  </si>
  <si>
    <t>Bank Statement ending balance: $11,616.39</t>
  </si>
  <si>
    <t>Johansen $200 ck#9103;Zimmerman $100 #1203;McGinnis $100 #2647;Doug Johnson $100 #1517; Hopper $100 #21944296;Love $100 #3814</t>
  </si>
  <si>
    <t>Bank Statement ending balance: $12,316.39</t>
  </si>
  <si>
    <t>Duremberger $200 #2645;Falk $100 #1789;Stewart $100 #290;Carsey $100 #102</t>
  </si>
  <si>
    <t>Bank Statement ending balance: $12,816.39</t>
  </si>
  <si>
    <t>Eddy $100 #1409;Blair $200 #1220</t>
  </si>
  <si>
    <t>Pederson $100.00 #1006</t>
  </si>
  <si>
    <t>Parr Lumber $ 6.18 ck # 513, dated 12-26-17, “ No Parking” sign post concrete.</t>
  </si>
  <si>
    <t>Bank Statement ending balance: $12,567.45</t>
  </si>
  <si>
    <t>Unger:$100,ck#1609</t>
  </si>
  <si>
    <t>(missing statement, but the 12/1/17 beginning balance is 12,535.70)</t>
  </si>
  <si>
    <t>Jake Lorenz for the 2017 road work  $542.50 ck # 515 dated 12-30-17</t>
  </si>
  <si>
    <t>From State Farm for work associated with the bridge repair: $4010.07 ck # 00115</t>
  </si>
  <si>
    <r>
      <t xml:space="preserve">GALES CREEK SHELL $ 30.00 </t>
    </r>
    <r>
      <rPr>
        <sz val="10"/>
        <color indexed="10"/>
        <rFont val="Arial"/>
        <family val="2"/>
      </rPr>
      <t>Paid to Jim Johansen as part of GHOA ck # 516 dated 1-3-18</t>
    </r>
  </si>
  <si>
    <r>
      <t xml:space="preserve">THE SIGN COMPANY $ 303.00 </t>
    </r>
    <r>
      <rPr>
        <sz val="10"/>
        <color indexed="10"/>
        <rFont val="Arial"/>
        <family val="2"/>
      </rPr>
      <t>To remain in the GHOA account to cover GHOA  ck   #514</t>
    </r>
  </si>
  <si>
    <r>
      <t xml:space="preserve">RDF&amp;P $ 1000.00 </t>
    </r>
    <r>
      <rPr>
        <sz val="10"/>
        <color indexed="10"/>
        <rFont val="Arial"/>
        <family val="2"/>
      </rPr>
      <t>To be paid to RDF&amp;P per Rick Lafave by crediting his GHOA account in the amount of  $1000.00</t>
    </r>
  </si>
  <si>
    <r>
      <t xml:space="preserve">L BAR L EXCAVATION $ 75.00 </t>
    </r>
    <r>
      <rPr>
        <sz val="10"/>
        <color indexed="10"/>
        <rFont val="Arial"/>
        <family val="2"/>
      </rPr>
      <t xml:space="preserve">Paid to L bar L Excavation 1-3-18 by GHOA ck # 519 </t>
    </r>
  </si>
  <si>
    <r>
      <t xml:space="preserve">JOHNS FABRICATION, $ 2540.00 </t>
    </r>
    <r>
      <rPr>
        <sz val="10"/>
        <color indexed="10"/>
        <rFont val="Arial"/>
        <family val="2"/>
      </rPr>
      <t xml:space="preserve">Paid by GHOA ck # 518 in the amount of $865.00 to John McGinnis dated 1-3-18 </t>
    </r>
  </si>
  <si>
    <r>
      <t>Ace Hardware, $ 62.07 ck # 512, dated 12-19-17, bridge railing bolts and concrete anchors.</t>
    </r>
    <r>
      <rPr>
        <sz val="10"/>
        <color indexed="10"/>
        <rFont val="Arial"/>
        <family val="2"/>
      </rPr>
      <t>(StateFarm to cover)</t>
    </r>
  </si>
  <si>
    <t>(part of Fabrication, above) ck # 516 in the amount of $ 1705.00 to Jim Johansen dated 1-3-18.</t>
  </si>
  <si>
    <t>Bank Statement ending balance: $13,187.02</t>
  </si>
  <si>
    <t>Haworth:$100, MO#23807520911</t>
  </si>
  <si>
    <t>Bank Statement ending balance: $13,287.02</t>
  </si>
  <si>
    <t>Bank Statement ending balance: $13,017.02</t>
  </si>
  <si>
    <t>Dave Glass:$270 Ck#520 for pot hole rock</t>
  </si>
  <si>
    <t>McGinnis:$100, CK#?</t>
  </si>
  <si>
    <t>Bank Statement ending balance: $13,117.02</t>
  </si>
  <si>
    <t>Bretthauer Road Oil Company $1381 Ck#521 For oiling the road for dust control</t>
  </si>
  <si>
    <t>GHOA PO Boxes lighting billing for 10/21/16 - 8/22/17. Check#501 [$60.69] to Gary Miller</t>
  </si>
  <si>
    <t>CK#510 [$520] for 2 loads of gravel at $260 each</t>
  </si>
  <si>
    <t>ck#500 [$26.46]for stamps for mailing out the Glenwood HOA minutes and accounts</t>
  </si>
  <si>
    <t>Paid by insurance:</t>
  </si>
  <si>
    <t>Bank Statement ending balance: $11,736.02</t>
  </si>
  <si>
    <t>Zimmerman:$100, ck#1287;Gregory:$100, Ck#2501543781;Bytwork:$100,ck#952;Love:$100,ck#3944; Hopper:$100,ck#579396102; Miller:$100,ck#2046;G.Stewart:$100, ck#9174</t>
  </si>
  <si>
    <t>Peabody:$100,ck#268; Mike Smith:$200,ck1192; Stewart/Senko:$100,ck#307; Johnson:$100,ck#1598; Carsey:$100,ck#1004 (Deposited on 9/15)</t>
  </si>
  <si>
    <t>Mailbox Solutions, LLC: 2 16-letter boxes +2-parcel boxes; 1 4-parcel boxes  CK#5??</t>
  </si>
  <si>
    <t>Credited the LaFave account $500 for the 3 Bollards, normally $225 for each</t>
  </si>
  <si>
    <t>ck # 523 to ”Home Depot” in the amount of $ 175.03 for material to complete the mail box job</t>
  </si>
  <si>
    <t>Ck # 522 for $ 40.40 to Ace Hardware, for mailbox anchors</t>
  </si>
  <si>
    <t>ck#503 to Gary Miller for the PGE bill to light the mailboxes.</t>
  </si>
  <si>
    <t>Pederson/Bell:$100,ck#1034</t>
  </si>
  <si>
    <t>ck #524 to Dave Glass in the amount of $834.00 for Glenwood road rock</t>
  </si>
  <si>
    <t>ck # 525 to Jake in the amount of $500.00 for the last years road work</t>
  </si>
  <si>
    <t>Bank Statement ending balance: $13,036.02</t>
  </si>
  <si>
    <t>Bank Statement ending balance: $8,107.26</t>
  </si>
  <si>
    <t>Eddy:$200,ck#1395; Thorsen:$100,ck#0056690865</t>
  </si>
  <si>
    <t>Rose-Blair:$100,ck#1238</t>
  </si>
  <si>
    <t>Bank Statement ending balance: $7478.33</t>
  </si>
  <si>
    <t>Unger:$100,ck#1649 (deposited 1/22/2019)</t>
  </si>
  <si>
    <t>Bank Statement ending balance:$7109.75</t>
  </si>
  <si>
    <t>Senko/Stewart:$100,ck#310 deposited on 11/6</t>
  </si>
  <si>
    <t>Bank Statement ending balance:$7378.33</t>
  </si>
  <si>
    <t>ck #504 to USPS for stamps to mail out the motorcycle mail</t>
  </si>
  <si>
    <t xml:space="preserve">Home Depot Cash back:$136.49 </t>
  </si>
  <si>
    <t>Haworth:$100, MO#25204807708 (deposited on 2/19)</t>
  </si>
  <si>
    <t>Bank Statement ending balance:$7678.33</t>
  </si>
  <si>
    <t>Durrebberger:$200,ck#1341</t>
  </si>
  <si>
    <t>Kendall:$100, cash</t>
  </si>
  <si>
    <t>$750 cash for one of the old mailboxes</t>
  </si>
  <si>
    <t>Johansen did direct deposit of $200</t>
  </si>
  <si>
    <t>ck $526 to David Glass for gravel:$540</t>
  </si>
  <si>
    <t>Bank Statement ending balance:$7878.33</t>
  </si>
  <si>
    <t>Bank Statement ending balance: $8078.33</t>
  </si>
  <si>
    <t>Kendall:$100, cash (paid 6/15, deposited 7/1)</t>
  </si>
  <si>
    <t>Bank Statement ending balance: $8928.33</t>
  </si>
  <si>
    <t>Bretthauer bill 8-26-19 by ck # 527 at amount $990.00 for this year’s road oil</t>
  </si>
  <si>
    <t>Previous balance:</t>
  </si>
  <si>
    <t>Total includes credits from homeowners &amp; returns of:</t>
  </si>
  <si>
    <t>Real account is 6098.33 due to the $1400 owed to Rick LaFave.</t>
  </si>
  <si>
    <t>Bank Statement ending balance:$7498.33</t>
  </si>
  <si>
    <t>Year 2019</t>
  </si>
  <si>
    <t>Bytwork$150 ck#992;Thorsen$150 ck#0062508252</t>
  </si>
  <si>
    <t>Johansen $200 ck#9366; Kendal cash $100</t>
  </si>
  <si>
    <t>Avery/Gregory$300 ck#214;Carsey $150 ck#1006;Peabody $150 ck#174;VanDyke $150 ck#1368;Carol Stewart $150 ck#353;McGinnis $100 ck#2686; Smith $100 ck#1247</t>
  </si>
  <si>
    <t>ck #528 for $270.00 to Dave Glass on 10-3-19 for Pot hole rock at storage places</t>
  </si>
  <si>
    <t>Miller$150ck#761;Blair$150ck#1193;G.Stewart$150ck#9392;Ladd/Jennings$200WFGTitleck#43064</t>
  </si>
  <si>
    <t>Bank Statement ending balance: $9172.87</t>
  </si>
  <si>
    <t>ck#505 to Leora Gregory for US Legal lien document</t>
  </si>
  <si>
    <t xml:space="preserve">Bank Statement ending balance: </t>
  </si>
  <si>
    <t>Johansen$100ck#9386</t>
  </si>
  <si>
    <t>Love$150 ck#4090;Hopper$150 ck#636519834</t>
  </si>
  <si>
    <t>Pederson$150ck#1054;Fessler$350ck#1011</t>
  </si>
  <si>
    <t>Haworth:$100, MO:25204824347; Eddy $150 ck#1448 (deposited on ???)</t>
  </si>
  <si>
    <t>Bank Statement ending balance: $10,382.73</t>
  </si>
  <si>
    <t>Bank Statement ending balance: $10,452.87</t>
  </si>
  <si>
    <t>TO Gary Miller for mailbox lighting: $70.14, ck#506</t>
  </si>
  <si>
    <t>Bank Statement ending balance: 10632.73</t>
  </si>
  <si>
    <t>Haworth:$50,MO:26339746241</t>
  </si>
  <si>
    <t>Bank Statement ending balance:10682.73</t>
  </si>
  <si>
    <t>Ladd/Jennings$100WFGTitledCk#52683</t>
  </si>
  <si>
    <t>Bank Statement ending balance: $9852.87</t>
  </si>
  <si>
    <t>Bank Statement ending balance: $10,782.73</t>
  </si>
  <si>
    <t>Total includes credits from homeowners of:</t>
  </si>
  <si>
    <t xml:space="preserve">     and debits of:</t>
  </si>
  <si>
    <t>Real account is minus $1100 due to the $1100 owed to Rick LaFave.</t>
  </si>
  <si>
    <t>debit</t>
  </si>
  <si>
    <t>McGinnis:$300,ck#2705</t>
  </si>
  <si>
    <t xml:space="preserve">Thorsen:$150,ck#0048812899; Crume:$650,ck#5783; Peabody:$150,ck#328; Bytwork:$150,ck#0000005773; Stewart,Gary:$150,ck#9577; Hopper,$150,ck#684972065; </t>
  </si>
  <si>
    <t>Zimmerman:$150,ck#1390; Carsey:$150,ck#1014; Smith:$200,ck#1313; Unger:$200,ck#1766</t>
  </si>
  <si>
    <t>Unger:$200,ck#1767; Gregory:$150,ck#2617034760; Miller:$150,ck#2666; Love:$150,ck#4245</t>
  </si>
  <si>
    <t>Stewart,Carol:$150,ck#255</t>
  </si>
  <si>
    <t>TO Gary Miller for mailbox lighting: $59.17, ck#507</t>
  </si>
  <si>
    <t>TO L bar L Excavation:$750, ck#508 for work on road to bridge (full day) &amp; pothole filling</t>
  </si>
  <si>
    <t>Gregory:$150,ck#2619865149</t>
  </si>
  <si>
    <t>Durrenberger:$200,ck#2731</t>
  </si>
  <si>
    <t>Bank Statement ending balance: $13,323.56</t>
  </si>
  <si>
    <t>Bank Statement ending balance: $13,182.73</t>
  </si>
  <si>
    <t>Johansen:$300,ck#9554</t>
  </si>
  <si>
    <t>Bell/Pederson:$150,ck#1069</t>
  </si>
  <si>
    <t>Year 2020</t>
  </si>
  <si>
    <t>Year 2021</t>
  </si>
  <si>
    <t>Kandis &amp; Aaron Sewell ck#113:$200 for one of the old Community Mail Box units</t>
  </si>
  <si>
    <t>Bank Statement ending balance: $12,813.56</t>
  </si>
  <si>
    <t>Bank Statement ending balance: $13,523.56</t>
  </si>
  <si>
    <t>Bank Statement ending balance: $13,013.56</t>
  </si>
  <si>
    <t>Debit $600 for David Glass ck#530 for gravel</t>
  </si>
  <si>
    <t>Bank Statement ending balance: $12,484.86</t>
  </si>
  <si>
    <t xml:space="preserve">HUD payment for brief time they held the Falk's property: $71.30 (3/13/21 through 6/7/21), #889270219Property passes to Sean &amp; Tonya Love for Jacob (Jake) Lorenz.  </t>
  </si>
  <si>
    <t>Bank Statement ending balance: $11,984.86</t>
  </si>
  <si>
    <t>Bretthauer Road Oil Co. ck#531 for $1100 for Oiling the road (did it twice because 1st time didn't work)</t>
  </si>
  <si>
    <t>Gregory:$300,ck#2745950980;Peabody:$150,ck#356;Eddy:$300,ck#1432;Durrenberger:$150,ck#1002;Love:$150,ck#4371;</t>
  </si>
  <si>
    <t>Hopper:$150,ck#730504912</t>
  </si>
  <si>
    <t>Date</t>
  </si>
  <si>
    <t>Description of Reason for Payment</t>
  </si>
  <si>
    <t>Ck # 529 to Dave Glass for gravel, $ 1160.00</t>
  </si>
  <si>
    <t>Cameron:$200 cash to Jim Johansen; Carsey:$150:ck#1040; Thorsen:$150,ck#46569824;Zimmerman:$150,ck#1412</t>
  </si>
  <si>
    <t>Johansen:$300,ck#9678;Kendall,$300,cash</t>
  </si>
  <si>
    <t>Stewart(Carol):$150,ck#273;Haworth:$150,MO#19-332311803 (From Fred Meyers)</t>
  </si>
  <si>
    <t>Miller:$150,ck#2716; Lorenz:$300;Gary Stewart:$150,ck#9805</t>
  </si>
  <si>
    <t>Carsey check returned &amp; Wells Fargo charged $12 for insufficient funds</t>
  </si>
  <si>
    <t>Jennings:$250,ck#1057;Smith:$100,ck#1379</t>
  </si>
  <si>
    <t>Smith:$50,ck#1382</t>
  </si>
  <si>
    <t>Carsey:$162,#2764125409</t>
  </si>
  <si>
    <t>Rose-Blair:$300,ck#151;Pedersen/Bell:$150,ck#1085</t>
  </si>
  <si>
    <t>648.95 for 2 loads of gravel at the 2 gravel places</t>
  </si>
  <si>
    <t>Haworth:$150,MO#27630472263</t>
  </si>
  <si>
    <t>check to Dober Construction for 2.5 loads (85 Tons) of gravel (1.5 Drain gravel).  Shared with Dober.  Dober did all of the grading &amp; rolling and 1/2 of the gravel to bring it back up to grade after logging. (1 ½ Drain 85 Ton (Total Fee $1,360.00)&amp; Dump Trucking $120/Hour (10 Hours) (Total fee $1,200.00) (We paid 1/2 total for rock part).)</t>
  </si>
  <si>
    <t>Bank Statement ending balance: $15,502.87</t>
  </si>
  <si>
    <t>Bank Statement ending balance: $14,922.86</t>
  </si>
  <si>
    <t>Bank Statement ending balance: $13,723.92</t>
  </si>
  <si>
    <t>Bank Statement ending balance: $14,853.92</t>
  </si>
  <si>
    <t>Bank Statement ending balance: $12,134.86</t>
  </si>
  <si>
    <t>Bank Statement ending balance: Statement missing, but records indicate $15,134.86</t>
  </si>
  <si>
    <t>Eddy:$300,ck#126; McGinnis:$300,ck#3098</t>
  </si>
  <si>
    <t>What</t>
  </si>
  <si>
    <t>Miller:$150,ck#2934; Durrenberger:$150,ck#1021;Bytwork:$300,ck#115;Hopper:$150,ck#773387910</t>
  </si>
  <si>
    <t>Thorsen:$150,ck#0012832215</t>
  </si>
  <si>
    <t>Gregory:$300,ck#2908669497;Peabody:$150,ck#374;Stewart/Senko:$150,ck#387;VanDyke/Zimmerman:$150,ck#1353;Carsey:$150,ck#1032;Pederson/Bell:$150,ck#1099</t>
  </si>
  <si>
    <t>Love:$150,ck#4483</t>
  </si>
  <si>
    <t>Bank Statement ending balance:$16,273.92</t>
  </si>
  <si>
    <t>&lt;- GHOA account minus what we owe LaFaves &amp; one account that overpaid</t>
  </si>
  <si>
    <t>Smith:$150,ck#1433</t>
  </si>
  <si>
    <t>Lorenz:$100 cash to Leora (deposited as Jay Avery check#141)</t>
  </si>
  <si>
    <t>Johansen:$300,ck#9813</t>
  </si>
  <si>
    <t>Bank Statement ending balance:$16,573.92</t>
  </si>
  <si>
    <t>ck #533 $760.00 to David Glass for rocking Glenwood</t>
  </si>
  <si>
    <t>(Note: as of 9/1/2023, GHOA owes LaFaves $800 and Lorenz ~$21)</t>
  </si>
  <si>
    <t>Haworth:$150,MO#28207697275</t>
  </si>
  <si>
    <t>Bank Statement ending balance:$17,123.92</t>
  </si>
  <si>
    <t>ck #534 $326.00 to David Glass for rocking the rest of Glenwood (In front of Eddy's)</t>
  </si>
  <si>
    <t>Jennings:$150,ck#1066</t>
  </si>
  <si>
    <t>Bank Statement ending balance:$16037.92</t>
  </si>
  <si>
    <t>Year 2022</t>
  </si>
  <si>
    <t>Year 2023</t>
  </si>
  <si>
    <t>Bank Statement ending balance:$16187.92</t>
  </si>
  <si>
    <t>Beginning Balance</t>
  </si>
  <si>
    <t>Rose-Blair $150,ck#106</t>
  </si>
  <si>
    <t>check for $81.99 to Gary Miller for lighting costs 10/2020-12/2021</t>
  </si>
  <si>
    <t>check #532 for $76.59 to Gary Miller for PGE bill for lighting the mailboxes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</si>
</sst>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m/d/yyyy;@"/>
    <numFmt numFmtId="166" formatCode="m/d/yy;@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right"/>
    </xf>
    <xf numFmtId="14" fontId="6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wrapText="1"/>
    </xf>
    <xf numFmtId="14" fontId="7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/>
    <xf numFmtId="4" fontId="4" fillId="0" borderId="0" xfId="0" applyNumberFormat="1" applyFont="1"/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6"/>
  <sheetViews>
    <sheetView tabSelected="1" topLeftCell="A385" zoomScale="99" workbookViewId="0">
      <selection activeCell="E390" sqref="E390:E394"/>
    </sheetView>
  </sheetViews>
  <sheetFormatPr defaultRowHeight="15" x14ac:dyDescent="0.25"/>
  <cols>
    <col min="1" max="1" width="12.109375" style="4" bestFit="1" customWidth="1"/>
    <col min="2" max="2" width="79.21875" style="2" customWidth="1"/>
    <col min="3" max="3" width="12.44140625" style="3" customWidth="1"/>
    <col min="4" max="4" width="10.109375" style="3" bestFit="1" customWidth="1"/>
    <col min="5" max="5" width="12.77734375" style="3" customWidth="1"/>
    <col min="6" max="6" width="12.5546875" style="3" customWidth="1"/>
    <col min="7" max="16384" width="8.88671875" style="2"/>
  </cols>
  <sheetData>
    <row r="1" spans="1:6" x14ac:dyDescent="0.25">
      <c r="A1" s="16"/>
      <c r="B1" s="17" t="s">
        <v>185</v>
      </c>
      <c r="C1" s="18">
        <f ca="1">NOW()</f>
        <v>45135.873025000001</v>
      </c>
      <c r="D1" s="19" t="s">
        <v>186</v>
      </c>
      <c r="E1" s="19">
        <f ca="1">TODAY()</f>
        <v>45135</v>
      </c>
    </row>
    <row r="2" spans="1:6" ht="15.6" x14ac:dyDescent="0.3">
      <c r="A2" s="35" t="s">
        <v>27</v>
      </c>
      <c r="B2" s="37"/>
      <c r="C2" s="37"/>
      <c r="D2" s="37"/>
      <c r="E2" s="37"/>
    </row>
    <row r="3" spans="1:6" s="1" customFormat="1" ht="15.6" x14ac:dyDescent="0.3">
      <c r="A3" s="5"/>
      <c r="B3" s="6"/>
      <c r="C3" s="1" t="s">
        <v>24</v>
      </c>
      <c r="D3" s="1" t="s">
        <v>25</v>
      </c>
      <c r="E3" s="1" t="s">
        <v>26</v>
      </c>
      <c r="F3" s="5"/>
    </row>
    <row r="4" spans="1:6" x14ac:dyDescent="0.25">
      <c r="A4" s="9"/>
      <c r="B4" s="8" t="s">
        <v>23</v>
      </c>
      <c r="C4" s="11"/>
      <c r="D4" s="11"/>
      <c r="E4" s="12">
        <v>7849.45</v>
      </c>
    </row>
    <row r="5" spans="1:6" x14ac:dyDescent="0.25">
      <c r="A5" s="9">
        <v>42716</v>
      </c>
      <c r="B5" s="8" t="s">
        <v>0</v>
      </c>
      <c r="C5" s="11">
        <v>300</v>
      </c>
      <c r="D5" s="11"/>
      <c r="E5" s="12">
        <f>IF(C5, E4+C5, E4-D5)</f>
        <v>8149.45</v>
      </c>
    </row>
    <row r="6" spans="1:6" x14ac:dyDescent="0.25">
      <c r="A6" s="9">
        <v>40562</v>
      </c>
      <c r="B6" s="8" t="s">
        <v>0</v>
      </c>
      <c r="C6" s="11">
        <v>350</v>
      </c>
      <c r="D6" s="11"/>
      <c r="E6" s="12">
        <f t="shared" ref="E6:E27" si="0">IF(C6, E5+C6, E5-D6)</f>
        <v>8499.4500000000007</v>
      </c>
    </row>
    <row r="7" spans="1:6" x14ac:dyDescent="0.25">
      <c r="A7" s="9">
        <v>40630</v>
      </c>
      <c r="B7" s="8" t="s">
        <v>1</v>
      </c>
      <c r="C7" s="11"/>
      <c r="D7" s="11">
        <v>64.319999999999993</v>
      </c>
      <c r="E7" s="12">
        <f t="shared" si="0"/>
        <v>8435.130000000001</v>
      </c>
    </row>
    <row r="8" spans="1:6" x14ac:dyDescent="0.25">
      <c r="A8" s="9">
        <v>40663</v>
      </c>
      <c r="B8" s="8" t="s">
        <v>2</v>
      </c>
      <c r="C8" s="11">
        <v>300</v>
      </c>
      <c r="D8" s="11"/>
      <c r="E8" s="12">
        <f t="shared" si="0"/>
        <v>8735.130000000001</v>
      </c>
    </row>
    <row r="9" spans="1:6" x14ac:dyDescent="0.25">
      <c r="A9" s="9">
        <v>40710</v>
      </c>
      <c r="B9" s="8" t="s">
        <v>3</v>
      </c>
      <c r="C9" s="11"/>
      <c r="D9" s="11">
        <v>180</v>
      </c>
      <c r="E9" s="12">
        <f t="shared" si="0"/>
        <v>8555.130000000001</v>
      </c>
    </row>
    <row r="10" spans="1:6" x14ac:dyDescent="0.25">
      <c r="A10" s="9">
        <v>40710</v>
      </c>
      <c r="B10" s="8" t="s">
        <v>4</v>
      </c>
      <c r="C10" s="11"/>
      <c r="D10" s="11">
        <v>150</v>
      </c>
      <c r="E10" s="12">
        <f t="shared" si="0"/>
        <v>8405.130000000001</v>
      </c>
    </row>
    <row r="11" spans="1:6" x14ac:dyDescent="0.25">
      <c r="A11" s="9">
        <v>40745</v>
      </c>
      <c r="B11" s="8" t="s">
        <v>5</v>
      </c>
      <c r="C11" s="11"/>
      <c r="D11" s="11">
        <v>17.48</v>
      </c>
      <c r="E11" s="12">
        <f t="shared" si="0"/>
        <v>8387.6500000000015</v>
      </c>
    </row>
    <row r="12" spans="1:6" x14ac:dyDescent="0.25">
      <c r="A12" s="9">
        <v>40749</v>
      </c>
      <c r="B12" s="8" t="s">
        <v>6</v>
      </c>
      <c r="C12" s="11"/>
      <c r="D12" s="11">
        <v>29.6</v>
      </c>
      <c r="E12" s="12">
        <f t="shared" si="0"/>
        <v>8358.0500000000011</v>
      </c>
    </row>
    <row r="13" spans="1:6" x14ac:dyDescent="0.25">
      <c r="A13" s="9">
        <v>40760</v>
      </c>
      <c r="B13" s="8" t="s">
        <v>7</v>
      </c>
      <c r="C13" s="11"/>
      <c r="D13" s="11">
        <v>28.07</v>
      </c>
      <c r="E13" s="12">
        <f t="shared" si="0"/>
        <v>8329.9800000000014</v>
      </c>
    </row>
    <row r="14" spans="1:6" x14ac:dyDescent="0.25">
      <c r="A14" s="9">
        <v>40763</v>
      </c>
      <c r="B14" s="8" t="s">
        <v>8</v>
      </c>
      <c r="C14" s="11">
        <v>225</v>
      </c>
      <c r="D14" s="11"/>
      <c r="E14" s="12">
        <f t="shared" si="0"/>
        <v>8554.9800000000014</v>
      </c>
    </row>
    <row r="15" spans="1:6" x14ac:dyDescent="0.25">
      <c r="A15" s="9">
        <v>40806</v>
      </c>
      <c r="B15" s="8" t="s">
        <v>9</v>
      </c>
      <c r="C15" s="11"/>
      <c r="D15" s="11">
        <v>77.11</v>
      </c>
      <c r="E15" s="12">
        <f t="shared" si="0"/>
        <v>8477.8700000000008</v>
      </c>
    </row>
    <row r="16" spans="1:6" x14ac:dyDescent="0.25">
      <c r="A16" s="9">
        <v>40808</v>
      </c>
      <c r="B16" s="8" t="s">
        <v>10</v>
      </c>
      <c r="C16" s="11">
        <v>1200</v>
      </c>
      <c r="D16" s="11"/>
      <c r="E16" s="12">
        <f t="shared" si="0"/>
        <v>9677.8700000000008</v>
      </c>
    </row>
    <row r="17" spans="1:6" x14ac:dyDescent="0.25">
      <c r="A17" s="9">
        <v>40808</v>
      </c>
      <c r="B17" s="8" t="s">
        <v>21</v>
      </c>
      <c r="C17" s="11"/>
      <c r="D17" s="11"/>
      <c r="E17" s="12">
        <f t="shared" si="0"/>
        <v>9677.8700000000008</v>
      </c>
    </row>
    <row r="18" spans="1:6" x14ac:dyDescent="0.25">
      <c r="A18" s="9"/>
      <c r="B18" s="8" t="s">
        <v>22</v>
      </c>
      <c r="C18" s="11">
        <v>300</v>
      </c>
      <c r="D18" s="11"/>
      <c r="E18" s="12">
        <f t="shared" si="0"/>
        <v>9977.8700000000008</v>
      </c>
    </row>
    <row r="19" spans="1:6" x14ac:dyDescent="0.25">
      <c r="A19" s="9">
        <v>40844</v>
      </c>
      <c r="B19" s="8" t="s">
        <v>11</v>
      </c>
      <c r="C19" s="11">
        <v>150</v>
      </c>
      <c r="D19" s="11"/>
      <c r="E19" s="12">
        <f t="shared" si="0"/>
        <v>10127.870000000001</v>
      </c>
    </row>
    <row r="20" spans="1:6" x14ac:dyDescent="0.25">
      <c r="A20" s="9">
        <v>40844</v>
      </c>
      <c r="B20" s="8" t="s">
        <v>12</v>
      </c>
      <c r="C20" s="11"/>
      <c r="D20" s="11">
        <v>15.78</v>
      </c>
      <c r="E20" s="12">
        <f t="shared" si="0"/>
        <v>10112.09</v>
      </c>
    </row>
    <row r="21" spans="1:6" x14ac:dyDescent="0.25">
      <c r="A21" s="9">
        <v>40850</v>
      </c>
      <c r="B21" s="8" t="s">
        <v>13</v>
      </c>
      <c r="C21" s="11">
        <v>75</v>
      </c>
      <c r="D21" s="11"/>
      <c r="E21" s="12">
        <f t="shared" si="0"/>
        <v>10187.09</v>
      </c>
    </row>
    <row r="22" spans="1:6" x14ac:dyDescent="0.25">
      <c r="A22" s="9">
        <v>40863</v>
      </c>
      <c r="B22" s="8" t="s">
        <v>14</v>
      </c>
      <c r="C22" s="11">
        <v>75</v>
      </c>
      <c r="D22" s="11"/>
      <c r="E22" s="12">
        <f t="shared" si="0"/>
        <v>10262.09</v>
      </c>
    </row>
    <row r="23" spans="1:6" x14ac:dyDescent="0.25">
      <c r="A23" s="9">
        <v>40848</v>
      </c>
      <c r="B23" s="8" t="s">
        <v>15</v>
      </c>
      <c r="C23" s="11"/>
      <c r="D23" s="11">
        <v>44</v>
      </c>
      <c r="E23" s="12">
        <f t="shared" si="0"/>
        <v>10218.09</v>
      </c>
    </row>
    <row r="24" spans="1:6" x14ac:dyDescent="0.25">
      <c r="A24" s="9">
        <v>40856</v>
      </c>
      <c r="B24" s="8" t="s">
        <v>16</v>
      </c>
      <c r="C24" s="11"/>
      <c r="D24" s="11">
        <v>1080</v>
      </c>
      <c r="E24" s="12">
        <f t="shared" si="0"/>
        <v>9138.09</v>
      </c>
    </row>
    <row r="25" spans="1:6" x14ac:dyDescent="0.25">
      <c r="A25" s="9">
        <v>40877</v>
      </c>
      <c r="B25" s="8" t="s">
        <v>17</v>
      </c>
      <c r="C25" s="11"/>
      <c r="D25" s="11">
        <v>56.89</v>
      </c>
      <c r="E25" s="12">
        <f t="shared" si="0"/>
        <v>9081.2000000000007</v>
      </c>
    </row>
    <row r="26" spans="1:6" x14ac:dyDescent="0.25">
      <c r="A26" s="9">
        <v>40884</v>
      </c>
      <c r="B26" s="8" t="s">
        <v>18</v>
      </c>
      <c r="C26" s="11">
        <v>75</v>
      </c>
      <c r="D26" s="11" t="s">
        <v>19</v>
      </c>
      <c r="E26" s="12">
        <f t="shared" si="0"/>
        <v>9156.2000000000007</v>
      </c>
    </row>
    <row r="27" spans="1:6" x14ac:dyDescent="0.25">
      <c r="A27" s="9">
        <v>42716</v>
      </c>
      <c r="B27" s="8" t="s">
        <v>20</v>
      </c>
      <c r="C27" s="11"/>
      <c r="D27" s="11">
        <v>38.67</v>
      </c>
      <c r="E27" s="12">
        <f t="shared" si="0"/>
        <v>9117.5300000000007</v>
      </c>
    </row>
    <row r="28" spans="1:6" x14ac:dyDescent="0.25">
      <c r="A28"/>
      <c r="B28"/>
      <c r="C28"/>
      <c r="D28"/>
      <c r="E28"/>
      <c r="F28"/>
    </row>
    <row r="29" spans="1:6" x14ac:dyDescent="0.25">
      <c r="A29"/>
      <c r="B29"/>
      <c r="C29"/>
      <c r="D29"/>
      <c r="E29"/>
      <c r="F29"/>
    </row>
    <row r="30" spans="1:6" ht="15.6" x14ac:dyDescent="0.3">
      <c r="A30" s="35" t="s">
        <v>33</v>
      </c>
      <c r="B30" s="37"/>
      <c r="C30" s="37"/>
      <c r="D30" s="37"/>
      <c r="E30" s="37"/>
    </row>
    <row r="31" spans="1:6" s="1" customFormat="1" ht="15.6" x14ac:dyDescent="0.3">
      <c r="A31" s="5"/>
      <c r="B31" s="6"/>
      <c r="C31" s="1" t="s">
        <v>24</v>
      </c>
      <c r="D31" s="1" t="s">
        <v>25</v>
      </c>
      <c r="E31" s="1" t="s">
        <v>26</v>
      </c>
      <c r="F31" s="5"/>
    </row>
    <row r="32" spans="1:6" x14ac:dyDescent="0.25">
      <c r="A32" s="9"/>
      <c r="B32" s="8"/>
      <c r="C32" s="11"/>
      <c r="D32" s="11"/>
      <c r="E32" s="12">
        <f>E27</f>
        <v>9117.5300000000007</v>
      </c>
    </row>
    <row r="33" spans="1:5" x14ac:dyDescent="0.25">
      <c r="A33" s="9">
        <v>40920</v>
      </c>
      <c r="B33" s="8" t="s">
        <v>28</v>
      </c>
      <c r="C33" s="11">
        <v>150</v>
      </c>
      <c r="D33" s="11"/>
      <c r="E33" s="12">
        <f t="shared" ref="E33:E49" si="1">IF(C33, E32+C33, E32-D33)</f>
        <v>9267.5300000000007</v>
      </c>
    </row>
    <row r="34" spans="1:5" x14ac:dyDescent="0.25">
      <c r="A34" s="9">
        <v>40954</v>
      </c>
      <c r="B34" s="8" t="s">
        <v>29</v>
      </c>
      <c r="C34" s="11">
        <v>75</v>
      </c>
      <c r="D34" s="11"/>
      <c r="E34" s="12">
        <f t="shared" si="1"/>
        <v>9342.5300000000007</v>
      </c>
    </row>
    <row r="35" spans="1:5" x14ac:dyDescent="0.25">
      <c r="A35" s="9">
        <v>41075</v>
      </c>
      <c r="B35" s="8" t="s">
        <v>30</v>
      </c>
      <c r="C35" s="11"/>
      <c r="D35" s="11">
        <v>77.650000000000006</v>
      </c>
      <c r="E35" s="12">
        <f t="shared" si="1"/>
        <v>9264.880000000001</v>
      </c>
    </row>
    <row r="36" spans="1:5" x14ac:dyDescent="0.25">
      <c r="A36" s="9">
        <v>41096</v>
      </c>
      <c r="B36" s="8" t="s">
        <v>31</v>
      </c>
      <c r="C36" s="11"/>
      <c r="D36" s="11">
        <v>1350</v>
      </c>
      <c r="E36" s="12">
        <f t="shared" si="1"/>
        <v>7914.880000000001</v>
      </c>
    </row>
    <row r="37" spans="1:5" x14ac:dyDescent="0.25">
      <c r="A37" s="9">
        <v>40977</v>
      </c>
      <c r="B37" s="8" t="s">
        <v>32</v>
      </c>
      <c r="C37" s="11">
        <v>75</v>
      </c>
      <c r="D37" s="11"/>
      <c r="E37" s="12">
        <f t="shared" si="1"/>
        <v>7989.880000000001</v>
      </c>
    </row>
    <row r="38" spans="1:5" x14ac:dyDescent="0.25">
      <c r="A38" s="9">
        <v>41148</v>
      </c>
      <c r="B38" s="8" t="s">
        <v>35</v>
      </c>
      <c r="C38" s="11">
        <v>150</v>
      </c>
      <c r="D38" s="11"/>
      <c r="E38" s="12">
        <f t="shared" si="1"/>
        <v>8139.880000000001</v>
      </c>
    </row>
    <row r="39" spans="1:5" x14ac:dyDescent="0.25">
      <c r="A39" s="9"/>
      <c r="B39" s="8" t="s">
        <v>37</v>
      </c>
      <c r="C39" s="11">
        <v>75</v>
      </c>
      <c r="D39" s="11"/>
      <c r="E39" s="12">
        <f t="shared" si="1"/>
        <v>8214.880000000001</v>
      </c>
    </row>
    <row r="40" spans="1:5" x14ac:dyDescent="0.25">
      <c r="A40" s="9"/>
      <c r="B40" s="8" t="s">
        <v>36</v>
      </c>
      <c r="C40" s="11">
        <v>150</v>
      </c>
      <c r="D40" s="11"/>
      <c r="E40" s="12">
        <f t="shared" si="1"/>
        <v>8364.880000000001</v>
      </c>
    </row>
    <row r="41" spans="1:5" x14ac:dyDescent="0.25">
      <c r="A41" s="9" t="s">
        <v>34</v>
      </c>
      <c r="B41" s="8"/>
      <c r="C41" s="11"/>
      <c r="D41" s="11"/>
      <c r="E41" s="12">
        <f t="shared" si="1"/>
        <v>8364.880000000001</v>
      </c>
    </row>
    <row r="42" spans="1:5" x14ac:dyDescent="0.25">
      <c r="A42" s="9" t="s">
        <v>34</v>
      </c>
      <c r="B42" s="8" t="s">
        <v>68</v>
      </c>
      <c r="C42" s="11"/>
      <c r="D42" s="11"/>
      <c r="E42" s="12">
        <f t="shared" si="1"/>
        <v>8364.880000000001</v>
      </c>
    </row>
    <row r="43" spans="1:5" x14ac:dyDescent="0.25">
      <c r="A43" s="9" t="s">
        <v>34</v>
      </c>
      <c r="B43" s="8" t="s">
        <v>40</v>
      </c>
      <c r="C43" s="11">
        <v>675</v>
      </c>
      <c r="D43" s="11"/>
      <c r="E43" s="12">
        <f t="shared" si="1"/>
        <v>9039.880000000001</v>
      </c>
    </row>
    <row r="44" spans="1:5" x14ac:dyDescent="0.25">
      <c r="A44" s="9">
        <v>41187</v>
      </c>
      <c r="B44" s="8" t="s">
        <v>38</v>
      </c>
      <c r="C44" s="11">
        <v>150</v>
      </c>
      <c r="D44" s="11"/>
      <c r="E44" s="12">
        <f t="shared" si="1"/>
        <v>9189.880000000001</v>
      </c>
    </row>
    <row r="45" spans="1:5" x14ac:dyDescent="0.25">
      <c r="A45" s="9">
        <v>41226</v>
      </c>
      <c r="B45" s="8" t="s">
        <v>39</v>
      </c>
      <c r="C45" s="11"/>
      <c r="D45" s="11"/>
      <c r="E45" s="12">
        <f t="shared" si="1"/>
        <v>9189.880000000001</v>
      </c>
    </row>
    <row r="46" spans="1:5" x14ac:dyDescent="0.25">
      <c r="A46" s="9" t="s">
        <v>41</v>
      </c>
      <c r="B46" s="8" t="s">
        <v>42</v>
      </c>
      <c r="C46" s="11">
        <v>300</v>
      </c>
      <c r="D46" s="11"/>
      <c r="E46" s="12">
        <f t="shared" si="1"/>
        <v>9489.880000000001</v>
      </c>
    </row>
    <row r="47" spans="1:5" x14ac:dyDescent="0.25">
      <c r="A47" s="9">
        <v>41226</v>
      </c>
      <c r="B47" s="8" t="s">
        <v>65</v>
      </c>
      <c r="C47" s="11">
        <v>75</v>
      </c>
      <c r="D47" s="11"/>
      <c r="E47" s="12">
        <f t="shared" si="1"/>
        <v>9564.880000000001</v>
      </c>
    </row>
    <row r="48" spans="1:5" x14ac:dyDescent="0.25">
      <c r="A48" s="9">
        <v>41256</v>
      </c>
      <c r="B48" s="8" t="s">
        <v>66</v>
      </c>
      <c r="C48" s="11"/>
      <c r="D48" s="11">
        <v>180</v>
      </c>
      <c r="E48" s="12">
        <f t="shared" si="1"/>
        <v>9384.880000000001</v>
      </c>
    </row>
    <row r="49" spans="1:6" x14ac:dyDescent="0.25">
      <c r="A49" s="9">
        <v>41271</v>
      </c>
      <c r="B49" s="8" t="s">
        <v>67</v>
      </c>
      <c r="C49" s="11"/>
      <c r="D49" s="11">
        <v>91.96</v>
      </c>
      <c r="E49" s="12">
        <f t="shared" si="1"/>
        <v>9292.9200000000019</v>
      </c>
    </row>
    <row r="52" spans="1:6" ht="15.6" x14ac:dyDescent="0.3">
      <c r="A52" s="35" t="s">
        <v>43</v>
      </c>
      <c r="B52" s="37"/>
      <c r="C52" s="37"/>
      <c r="D52" s="37"/>
      <c r="E52" s="37"/>
    </row>
    <row r="53" spans="1:6" s="1" customFormat="1" ht="15.6" x14ac:dyDescent="0.3">
      <c r="A53" s="5"/>
      <c r="B53" s="6"/>
      <c r="C53" s="1" t="s">
        <v>24</v>
      </c>
      <c r="D53" s="1" t="s">
        <v>25</v>
      </c>
      <c r="E53" s="1" t="s">
        <v>26</v>
      </c>
      <c r="F53" s="5"/>
    </row>
    <row r="54" spans="1:6" x14ac:dyDescent="0.25">
      <c r="A54" s="9"/>
      <c r="B54" s="8" t="s">
        <v>44</v>
      </c>
      <c r="C54" s="11"/>
      <c r="D54" s="11"/>
      <c r="E54" s="12">
        <f>E49</f>
        <v>9292.9200000000019</v>
      </c>
    </row>
    <row r="55" spans="1:6" x14ac:dyDescent="0.25">
      <c r="A55" s="9">
        <v>41276</v>
      </c>
      <c r="B55" s="8" t="s">
        <v>62</v>
      </c>
      <c r="C55" s="11">
        <v>150</v>
      </c>
      <c r="D55" s="11"/>
      <c r="E55" s="12">
        <f t="shared" ref="E55:E73" si="2">IF(C55, E54+C55, E54-D55)</f>
        <v>9442.9200000000019</v>
      </c>
    </row>
    <row r="56" spans="1:6" x14ac:dyDescent="0.25">
      <c r="A56" s="9">
        <v>41325</v>
      </c>
      <c r="B56" s="8" t="s">
        <v>63</v>
      </c>
      <c r="C56" s="11"/>
      <c r="D56" s="11">
        <v>103.77</v>
      </c>
      <c r="E56" s="12">
        <f t="shared" si="2"/>
        <v>9339.1500000000015</v>
      </c>
    </row>
    <row r="57" spans="1:6" x14ac:dyDescent="0.25">
      <c r="A57" s="9">
        <v>41347</v>
      </c>
      <c r="B57" s="8" t="s">
        <v>64</v>
      </c>
      <c r="C57" s="11">
        <v>150</v>
      </c>
      <c r="D57" s="11"/>
      <c r="E57" s="12">
        <f t="shared" si="2"/>
        <v>9489.1500000000015</v>
      </c>
    </row>
    <row r="58" spans="1:6" x14ac:dyDescent="0.25">
      <c r="A58" s="9">
        <v>41403</v>
      </c>
      <c r="B58" s="8" t="s">
        <v>52</v>
      </c>
      <c r="C58" s="11">
        <v>150</v>
      </c>
      <c r="D58" s="11"/>
      <c r="E58" s="12">
        <f t="shared" si="2"/>
        <v>9639.1500000000015</v>
      </c>
    </row>
    <row r="59" spans="1:6" x14ac:dyDescent="0.25">
      <c r="A59" s="9">
        <v>41442</v>
      </c>
      <c r="B59" s="8" t="s">
        <v>147</v>
      </c>
      <c r="C59" s="11">
        <v>225</v>
      </c>
      <c r="D59" s="11"/>
      <c r="E59" s="12">
        <f t="shared" si="2"/>
        <v>9864.1500000000015</v>
      </c>
    </row>
    <row r="60" spans="1:6" x14ac:dyDescent="0.25">
      <c r="A60" s="9">
        <v>41471</v>
      </c>
      <c r="B60" s="8" t="s">
        <v>148</v>
      </c>
      <c r="C60" s="11"/>
      <c r="D60" s="11">
        <v>1080</v>
      </c>
      <c r="E60" s="12">
        <f t="shared" si="2"/>
        <v>8784.1500000000015</v>
      </c>
    </row>
    <row r="61" spans="1:6" x14ac:dyDescent="0.25">
      <c r="A61" s="9">
        <v>41498</v>
      </c>
      <c r="B61" s="8" t="s">
        <v>149</v>
      </c>
      <c r="C61" s="11"/>
      <c r="D61" s="11">
        <v>77.260000000000005</v>
      </c>
      <c r="E61" s="12">
        <f t="shared" si="2"/>
        <v>8706.8900000000012</v>
      </c>
    </row>
    <row r="62" spans="1:6" x14ac:dyDescent="0.25">
      <c r="A62" s="9">
        <v>41535</v>
      </c>
      <c r="B62" s="8" t="s">
        <v>53</v>
      </c>
      <c r="C62" s="11"/>
      <c r="D62" s="11"/>
      <c r="E62" s="12">
        <f t="shared" si="2"/>
        <v>8706.8900000000012</v>
      </c>
    </row>
    <row r="63" spans="1:6" x14ac:dyDescent="0.25">
      <c r="A63" s="9"/>
      <c r="B63" s="8" t="s">
        <v>70</v>
      </c>
      <c r="C63" s="11"/>
      <c r="D63" s="11"/>
      <c r="E63" s="12">
        <f t="shared" si="2"/>
        <v>8706.8900000000012</v>
      </c>
    </row>
    <row r="64" spans="1:6" x14ac:dyDescent="0.25">
      <c r="A64" s="9"/>
      <c r="B64" s="8" t="s">
        <v>71</v>
      </c>
      <c r="C64" s="11">
        <v>600</v>
      </c>
      <c r="D64" s="11"/>
      <c r="E64" s="12">
        <f t="shared" si="2"/>
        <v>9306.8900000000012</v>
      </c>
    </row>
    <row r="65" spans="1:6" x14ac:dyDescent="0.25">
      <c r="A65" s="9">
        <v>41544</v>
      </c>
      <c r="B65" s="8" t="s">
        <v>150</v>
      </c>
      <c r="C65" s="11">
        <v>225</v>
      </c>
      <c r="D65" s="11"/>
      <c r="E65" s="12">
        <f t="shared" si="2"/>
        <v>9531.8900000000012</v>
      </c>
    </row>
    <row r="66" spans="1:6" x14ac:dyDescent="0.25">
      <c r="A66" s="9">
        <v>41547</v>
      </c>
      <c r="B66" s="8" t="s">
        <v>61</v>
      </c>
      <c r="C66" s="11"/>
      <c r="D66" s="11">
        <v>33.78</v>
      </c>
      <c r="E66" s="12">
        <f t="shared" si="2"/>
        <v>9498.11</v>
      </c>
    </row>
    <row r="67" spans="1:6" x14ac:dyDescent="0.25">
      <c r="A67" s="9">
        <v>41565</v>
      </c>
      <c r="B67" s="8" t="s">
        <v>54</v>
      </c>
      <c r="C67" s="11"/>
      <c r="D67" s="11"/>
      <c r="E67" s="12">
        <f t="shared" si="2"/>
        <v>9498.11</v>
      </c>
    </row>
    <row r="68" spans="1:6" x14ac:dyDescent="0.25">
      <c r="A68" s="9" t="s">
        <v>51</v>
      </c>
      <c r="B68" s="8" t="s">
        <v>55</v>
      </c>
      <c r="C68" s="11"/>
      <c r="D68" s="11"/>
      <c r="E68" s="12">
        <f t="shared" si="2"/>
        <v>9498.11</v>
      </c>
    </row>
    <row r="69" spans="1:6" x14ac:dyDescent="0.25">
      <c r="A69" s="9"/>
      <c r="B69" s="8" t="s">
        <v>56</v>
      </c>
      <c r="C69" s="11"/>
      <c r="D69" s="11"/>
      <c r="E69" s="12">
        <f t="shared" si="2"/>
        <v>9498.11</v>
      </c>
    </row>
    <row r="70" spans="1:6" x14ac:dyDescent="0.25">
      <c r="A70" s="9"/>
      <c r="B70" s="8" t="s">
        <v>57</v>
      </c>
      <c r="C70" s="11">
        <v>600</v>
      </c>
      <c r="D70" s="11"/>
      <c r="E70" s="12">
        <f t="shared" si="2"/>
        <v>10098.11</v>
      </c>
    </row>
    <row r="71" spans="1:6" x14ac:dyDescent="0.25">
      <c r="A71" s="9">
        <v>41599</v>
      </c>
      <c r="B71" s="8" t="s">
        <v>60</v>
      </c>
      <c r="C71" s="11"/>
      <c r="D71" s="11">
        <v>38.75</v>
      </c>
      <c r="E71" s="12">
        <f t="shared" si="2"/>
        <v>10059.36</v>
      </c>
    </row>
    <row r="72" spans="1:6" x14ac:dyDescent="0.25">
      <c r="A72" s="9">
        <v>41599</v>
      </c>
      <c r="B72" s="8" t="s">
        <v>59</v>
      </c>
      <c r="C72" s="11"/>
      <c r="D72" s="11">
        <v>180</v>
      </c>
      <c r="E72" s="12">
        <f t="shared" si="2"/>
        <v>9879.36</v>
      </c>
    </row>
    <row r="73" spans="1:6" x14ac:dyDescent="0.25">
      <c r="A73" s="9">
        <v>41631</v>
      </c>
      <c r="B73" s="8" t="s">
        <v>58</v>
      </c>
      <c r="C73" s="11"/>
      <c r="D73" s="11">
        <v>14.52</v>
      </c>
      <c r="E73" s="12">
        <f t="shared" si="2"/>
        <v>9864.84</v>
      </c>
    </row>
    <row r="76" spans="1:6" ht="15.6" x14ac:dyDescent="0.3">
      <c r="A76" s="35" t="s">
        <v>47</v>
      </c>
      <c r="B76" s="37"/>
      <c r="C76" s="37"/>
      <c r="D76" s="37"/>
      <c r="E76" s="37"/>
    </row>
    <row r="77" spans="1:6" s="1" customFormat="1" ht="15.6" x14ac:dyDescent="0.3">
      <c r="A77" s="5"/>
      <c r="B77" s="6"/>
      <c r="C77" s="1" t="s">
        <v>24</v>
      </c>
      <c r="D77" s="1" t="s">
        <v>25</v>
      </c>
      <c r="E77" s="1" t="s">
        <v>26</v>
      </c>
      <c r="F77" s="5"/>
    </row>
    <row r="78" spans="1:6" x14ac:dyDescent="0.25">
      <c r="A78" s="9"/>
      <c r="B78" s="8" t="s">
        <v>44</v>
      </c>
      <c r="C78" s="11"/>
      <c r="D78" s="11"/>
      <c r="E78" s="12">
        <f>E73</f>
        <v>9864.84</v>
      </c>
    </row>
    <row r="79" spans="1:6" x14ac:dyDescent="0.25">
      <c r="A79" s="9" t="s">
        <v>48</v>
      </c>
      <c r="B79" s="8" t="s">
        <v>69</v>
      </c>
      <c r="C79" s="11">
        <v>225</v>
      </c>
      <c r="D79" s="11"/>
      <c r="E79" s="12">
        <f t="shared" ref="E79:E96" si="3">IF(C79, E78+C79, E78-D79)</f>
        <v>10089.84</v>
      </c>
    </row>
    <row r="80" spans="1:6" x14ac:dyDescent="0.25">
      <c r="A80" s="9">
        <v>41702</v>
      </c>
      <c r="B80" s="8" t="s">
        <v>72</v>
      </c>
      <c r="C80" s="11">
        <v>75</v>
      </c>
      <c r="D80" s="11"/>
      <c r="E80" s="12">
        <f t="shared" si="3"/>
        <v>10164.84</v>
      </c>
    </row>
    <row r="81" spans="1:5" x14ac:dyDescent="0.25">
      <c r="A81" s="9">
        <v>41730</v>
      </c>
      <c r="B81" s="8" t="s">
        <v>73</v>
      </c>
      <c r="C81" s="11">
        <v>75</v>
      </c>
      <c r="D81" s="11"/>
      <c r="E81" s="12">
        <f t="shared" si="3"/>
        <v>10239.84</v>
      </c>
    </row>
    <row r="82" spans="1:5" x14ac:dyDescent="0.25">
      <c r="A82" s="9">
        <v>41779</v>
      </c>
      <c r="B82" s="8" t="s">
        <v>74</v>
      </c>
      <c r="C82" s="11">
        <v>150</v>
      </c>
      <c r="D82" s="11"/>
      <c r="E82" s="12">
        <f t="shared" si="3"/>
        <v>10389.84</v>
      </c>
    </row>
    <row r="83" spans="1:5" x14ac:dyDescent="0.25">
      <c r="A83" s="9">
        <v>41780</v>
      </c>
      <c r="B83" s="8" t="s">
        <v>75</v>
      </c>
      <c r="C83" s="11"/>
      <c r="D83" s="11">
        <v>600</v>
      </c>
      <c r="E83" s="12">
        <f t="shared" si="3"/>
        <v>9789.84</v>
      </c>
    </row>
    <row r="84" spans="1:5" x14ac:dyDescent="0.25">
      <c r="A84" s="9">
        <v>41810</v>
      </c>
      <c r="B84" s="8" t="s">
        <v>76</v>
      </c>
      <c r="C84" s="11"/>
      <c r="D84" s="11">
        <v>900</v>
      </c>
      <c r="E84" s="12">
        <f t="shared" si="3"/>
        <v>8889.84</v>
      </c>
    </row>
    <row r="85" spans="1:5" x14ac:dyDescent="0.25">
      <c r="A85" s="9">
        <v>41843</v>
      </c>
      <c r="B85" s="8" t="s">
        <v>77</v>
      </c>
      <c r="C85" s="11">
        <v>75</v>
      </c>
      <c r="D85" s="11"/>
      <c r="E85" s="12">
        <f t="shared" si="3"/>
        <v>8964.84</v>
      </c>
    </row>
    <row r="86" spans="1:5" x14ac:dyDescent="0.25">
      <c r="A86" s="9">
        <v>41855</v>
      </c>
      <c r="B86" s="8" t="s">
        <v>78</v>
      </c>
      <c r="C86" s="11"/>
      <c r="D86" s="11">
        <v>40</v>
      </c>
      <c r="E86" s="12">
        <f t="shared" si="3"/>
        <v>8924.84</v>
      </c>
    </row>
    <row r="87" spans="1:5" x14ac:dyDescent="0.25">
      <c r="A87" s="9">
        <v>41855</v>
      </c>
      <c r="B87" s="8" t="s">
        <v>79</v>
      </c>
      <c r="C87" s="11"/>
      <c r="D87" s="11">
        <v>40</v>
      </c>
      <c r="E87" s="12">
        <f t="shared" si="3"/>
        <v>8884.84</v>
      </c>
    </row>
    <row r="88" spans="1:5" x14ac:dyDescent="0.25">
      <c r="A88" s="9">
        <v>41855</v>
      </c>
      <c r="B88" s="8" t="s">
        <v>80</v>
      </c>
      <c r="C88" s="11"/>
      <c r="D88" s="11">
        <v>160</v>
      </c>
      <c r="E88" s="12">
        <f t="shared" si="3"/>
        <v>8724.84</v>
      </c>
    </row>
    <row r="89" spans="1:5" x14ac:dyDescent="0.25">
      <c r="A89" s="9">
        <v>41859</v>
      </c>
      <c r="B89" s="8" t="s">
        <v>81</v>
      </c>
      <c r="C89" s="11"/>
      <c r="D89" s="11">
        <v>142.47</v>
      </c>
      <c r="E89" s="12">
        <f t="shared" si="3"/>
        <v>8582.3700000000008</v>
      </c>
    </row>
    <row r="90" spans="1:5" x14ac:dyDescent="0.25">
      <c r="A90" s="9">
        <v>41923</v>
      </c>
      <c r="B90" s="8" t="s">
        <v>49</v>
      </c>
      <c r="C90" s="11">
        <v>150</v>
      </c>
      <c r="D90" s="11"/>
      <c r="E90" s="12">
        <f t="shared" si="3"/>
        <v>8732.3700000000008</v>
      </c>
    </row>
    <row r="91" spans="1:5" x14ac:dyDescent="0.25">
      <c r="A91" s="9">
        <v>41942</v>
      </c>
      <c r="B91" s="8" t="s">
        <v>82</v>
      </c>
      <c r="C91" s="11"/>
      <c r="D91" s="11"/>
      <c r="E91" s="12">
        <f t="shared" si="3"/>
        <v>8732.3700000000008</v>
      </c>
    </row>
    <row r="92" spans="1:5" x14ac:dyDescent="0.25">
      <c r="A92" s="9">
        <v>41939</v>
      </c>
      <c r="B92" s="8" t="s">
        <v>83</v>
      </c>
      <c r="C92" s="11"/>
      <c r="D92" s="11">
        <v>200</v>
      </c>
      <c r="E92" s="12">
        <f t="shared" si="3"/>
        <v>8532.3700000000008</v>
      </c>
    </row>
    <row r="93" spans="1:5" x14ac:dyDescent="0.25">
      <c r="A93" s="9">
        <v>41963</v>
      </c>
      <c r="B93" s="8" t="s">
        <v>45</v>
      </c>
      <c r="C93" s="11"/>
      <c r="D93" s="11">
        <v>97.49</v>
      </c>
      <c r="E93" s="12">
        <f t="shared" si="3"/>
        <v>8434.880000000001</v>
      </c>
    </row>
    <row r="94" spans="1:5" x14ac:dyDescent="0.25">
      <c r="A94" s="9">
        <v>41963</v>
      </c>
      <c r="B94" s="8" t="s">
        <v>84</v>
      </c>
      <c r="C94" s="11"/>
      <c r="D94" s="11"/>
      <c r="E94" s="12">
        <f t="shared" si="3"/>
        <v>8434.880000000001</v>
      </c>
    </row>
    <row r="95" spans="1:5" x14ac:dyDescent="0.25">
      <c r="A95" s="9">
        <v>41949</v>
      </c>
      <c r="B95" s="8" t="s">
        <v>46</v>
      </c>
      <c r="C95" s="11">
        <v>225</v>
      </c>
      <c r="D95" s="11"/>
      <c r="E95" s="12">
        <f t="shared" si="3"/>
        <v>8659.880000000001</v>
      </c>
    </row>
    <row r="96" spans="1:5" x14ac:dyDescent="0.25">
      <c r="A96" s="9">
        <v>41949</v>
      </c>
      <c r="B96" s="8" t="s">
        <v>85</v>
      </c>
      <c r="C96" s="11"/>
      <c r="D96" s="11"/>
      <c r="E96" s="12">
        <f t="shared" si="3"/>
        <v>8659.880000000001</v>
      </c>
    </row>
    <row r="99" spans="1:6" ht="15.6" x14ac:dyDescent="0.3">
      <c r="A99" s="35" t="s">
        <v>50</v>
      </c>
      <c r="B99" s="37"/>
      <c r="C99" s="37"/>
      <c r="D99" s="37"/>
      <c r="E99" s="37"/>
    </row>
    <row r="100" spans="1:6" s="1" customFormat="1" ht="15.6" x14ac:dyDescent="0.3">
      <c r="A100" s="5"/>
      <c r="B100" s="6"/>
      <c r="C100" s="1" t="s">
        <v>24</v>
      </c>
      <c r="D100" s="1" t="s">
        <v>25</v>
      </c>
      <c r="E100" s="1" t="s">
        <v>26</v>
      </c>
      <c r="F100" s="5"/>
    </row>
    <row r="101" spans="1:6" x14ac:dyDescent="0.25">
      <c r="A101" s="9"/>
      <c r="B101" s="8" t="s">
        <v>44</v>
      </c>
      <c r="C101" s="11"/>
      <c r="D101" s="11"/>
      <c r="E101" s="12">
        <f>E96</f>
        <v>8659.880000000001</v>
      </c>
    </row>
    <row r="102" spans="1:6" x14ac:dyDescent="0.25">
      <c r="A102" s="9">
        <v>42006</v>
      </c>
      <c r="B102" s="8" t="s">
        <v>151</v>
      </c>
      <c r="C102" s="11"/>
      <c r="D102" s="11"/>
      <c r="E102" s="12">
        <f t="shared" ref="E102:E160" si="4">IF(C102, E101+C102, E101-D102)</f>
        <v>8659.880000000001</v>
      </c>
    </row>
    <row r="103" spans="1:6" x14ac:dyDescent="0.25">
      <c r="A103" s="9"/>
      <c r="B103" s="8" t="s">
        <v>86</v>
      </c>
      <c r="C103" s="11">
        <v>375</v>
      </c>
      <c r="D103" s="11"/>
      <c r="E103" s="12">
        <f t="shared" si="4"/>
        <v>9034.880000000001</v>
      </c>
    </row>
    <row r="104" spans="1:6" x14ac:dyDescent="0.25">
      <c r="A104" s="9">
        <v>42024</v>
      </c>
      <c r="B104" s="8" t="s">
        <v>87</v>
      </c>
      <c r="C104" s="11"/>
      <c r="D104" s="11"/>
      <c r="E104" s="12">
        <f t="shared" si="4"/>
        <v>9034.880000000001</v>
      </c>
    </row>
    <row r="105" spans="1:6" x14ac:dyDescent="0.25">
      <c r="A105" s="9" t="s">
        <v>95</v>
      </c>
      <c r="B105" s="8" t="s">
        <v>153</v>
      </c>
      <c r="C105" s="11">
        <v>275</v>
      </c>
      <c r="D105" s="11"/>
      <c r="E105" s="12">
        <f t="shared" si="4"/>
        <v>9309.880000000001</v>
      </c>
    </row>
    <row r="106" spans="1:6" x14ac:dyDescent="0.25">
      <c r="A106" s="9">
        <v>42031</v>
      </c>
      <c r="B106" s="8" t="s">
        <v>88</v>
      </c>
      <c r="C106" s="11">
        <v>225</v>
      </c>
      <c r="D106" s="11"/>
      <c r="E106" s="12">
        <f t="shared" si="4"/>
        <v>9534.880000000001</v>
      </c>
    </row>
    <row r="107" spans="1:6" x14ac:dyDescent="0.25">
      <c r="A107" s="9">
        <v>42060</v>
      </c>
      <c r="B107" s="8" t="s">
        <v>152</v>
      </c>
      <c r="C107" s="11"/>
      <c r="D107" s="11">
        <v>40</v>
      </c>
      <c r="E107" s="12">
        <f t="shared" si="4"/>
        <v>9494.880000000001</v>
      </c>
    </row>
    <row r="108" spans="1:6" x14ac:dyDescent="0.25">
      <c r="A108" s="9">
        <v>42066</v>
      </c>
      <c r="B108" s="8" t="s">
        <v>133</v>
      </c>
      <c r="C108" s="11">
        <v>400</v>
      </c>
      <c r="D108" s="11"/>
      <c r="E108" s="12">
        <f t="shared" si="4"/>
        <v>9894.880000000001</v>
      </c>
    </row>
    <row r="109" spans="1:6" x14ac:dyDescent="0.25">
      <c r="A109" s="9"/>
      <c r="B109" s="8" t="s">
        <v>154</v>
      </c>
      <c r="C109" s="11"/>
      <c r="D109" s="11"/>
      <c r="E109" s="12">
        <f t="shared" si="4"/>
        <v>9894.880000000001</v>
      </c>
    </row>
    <row r="110" spans="1:6" x14ac:dyDescent="0.25">
      <c r="A110" s="9">
        <v>42073</v>
      </c>
      <c r="B110" s="8" t="s">
        <v>134</v>
      </c>
      <c r="C110" s="11"/>
      <c r="D110" s="11"/>
      <c r="E110" s="12">
        <f t="shared" si="4"/>
        <v>9894.880000000001</v>
      </c>
    </row>
    <row r="111" spans="1:6" x14ac:dyDescent="0.25">
      <c r="A111" s="9"/>
      <c r="B111" s="8" t="s">
        <v>89</v>
      </c>
      <c r="C111" s="11"/>
      <c r="D111" s="11"/>
      <c r="E111" s="12">
        <f t="shared" si="4"/>
        <v>9894.880000000001</v>
      </c>
    </row>
    <row r="112" spans="1:6" x14ac:dyDescent="0.25">
      <c r="A112" s="9"/>
      <c r="B112" s="8" t="s">
        <v>155</v>
      </c>
      <c r="C112" s="11">
        <v>525</v>
      </c>
      <c r="D112" s="11"/>
      <c r="E112" s="12">
        <f t="shared" si="4"/>
        <v>10419.880000000001</v>
      </c>
    </row>
    <row r="113" spans="1:5" x14ac:dyDescent="0.25">
      <c r="A113" s="9">
        <v>42080</v>
      </c>
      <c r="B113" s="8" t="s">
        <v>132</v>
      </c>
      <c r="C113" s="11"/>
      <c r="D113" s="11"/>
      <c r="E113" s="12">
        <f t="shared" si="4"/>
        <v>10419.880000000001</v>
      </c>
    </row>
    <row r="114" spans="1:5" x14ac:dyDescent="0.25">
      <c r="A114" s="9"/>
      <c r="B114" s="8" t="s">
        <v>156</v>
      </c>
      <c r="C114" s="11">
        <v>285</v>
      </c>
      <c r="D114" s="11"/>
      <c r="E114" s="12">
        <f t="shared" si="4"/>
        <v>10704.880000000001</v>
      </c>
    </row>
    <row r="115" spans="1:5" x14ac:dyDescent="0.25">
      <c r="A115" s="9">
        <v>42129</v>
      </c>
      <c r="B115" s="8" t="s">
        <v>157</v>
      </c>
      <c r="C115" s="11"/>
      <c r="D115" s="11">
        <v>88.73</v>
      </c>
      <c r="E115" s="12">
        <f t="shared" si="4"/>
        <v>10616.150000000001</v>
      </c>
    </row>
    <row r="116" spans="1:5" x14ac:dyDescent="0.25">
      <c r="A116" s="9">
        <v>42194</v>
      </c>
      <c r="B116" s="8" t="s">
        <v>158</v>
      </c>
      <c r="C116" s="11">
        <v>90</v>
      </c>
      <c r="D116" s="11"/>
      <c r="E116" s="12">
        <f t="shared" si="4"/>
        <v>10706.150000000001</v>
      </c>
    </row>
    <row r="117" spans="1:5" x14ac:dyDescent="0.25">
      <c r="A117" s="9">
        <v>42198</v>
      </c>
      <c r="B117" s="8" t="s">
        <v>159</v>
      </c>
      <c r="C117" s="11"/>
      <c r="D117" s="11">
        <v>900</v>
      </c>
      <c r="E117" s="12">
        <f t="shared" si="4"/>
        <v>9806.1500000000015</v>
      </c>
    </row>
    <row r="118" spans="1:5" x14ac:dyDescent="0.25">
      <c r="A118" s="9">
        <v>42256</v>
      </c>
      <c r="B118" s="8" t="s">
        <v>160</v>
      </c>
      <c r="C118" s="11"/>
      <c r="D118" s="11">
        <v>34.56</v>
      </c>
      <c r="E118" s="12">
        <f t="shared" si="4"/>
        <v>9771.590000000002</v>
      </c>
    </row>
    <row r="119" spans="1:5" x14ac:dyDescent="0.25">
      <c r="A119" s="9">
        <v>42276</v>
      </c>
      <c r="B119" s="8" t="s">
        <v>161</v>
      </c>
      <c r="C119" s="11">
        <v>375</v>
      </c>
      <c r="D119" s="11"/>
      <c r="E119" s="12">
        <f t="shared" si="4"/>
        <v>10146.590000000002</v>
      </c>
    </row>
    <row r="120" spans="1:5" x14ac:dyDescent="0.25">
      <c r="A120" s="9">
        <v>42280</v>
      </c>
      <c r="B120" s="8" t="s">
        <v>96</v>
      </c>
      <c r="C120" s="11"/>
      <c r="D120" s="11"/>
      <c r="E120" s="12">
        <f t="shared" si="4"/>
        <v>10146.590000000002</v>
      </c>
    </row>
    <row r="121" spans="1:5" x14ac:dyDescent="0.25">
      <c r="A121" s="9">
        <v>42285</v>
      </c>
      <c r="B121" s="8" t="s">
        <v>135</v>
      </c>
      <c r="C121" s="11"/>
      <c r="D121" s="11"/>
      <c r="E121" s="12">
        <f t="shared" si="4"/>
        <v>10146.590000000002</v>
      </c>
    </row>
    <row r="122" spans="1:5" x14ac:dyDescent="0.25">
      <c r="A122" s="9"/>
      <c r="B122" s="8" t="s">
        <v>90</v>
      </c>
      <c r="C122" s="11"/>
      <c r="D122" s="11"/>
      <c r="E122" s="12">
        <f t="shared" si="4"/>
        <v>10146.590000000002</v>
      </c>
    </row>
    <row r="123" spans="1:5" x14ac:dyDescent="0.25">
      <c r="A123" s="9"/>
      <c r="B123" s="8" t="s">
        <v>91</v>
      </c>
      <c r="C123" s="11"/>
      <c r="D123" s="11"/>
      <c r="E123" s="12">
        <f t="shared" si="4"/>
        <v>10146.590000000002</v>
      </c>
    </row>
    <row r="124" spans="1:5" x14ac:dyDescent="0.25">
      <c r="A124" s="9"/>
      <c r="B124" s="8" t="s">
        <v>92</v>
      </c>
      <c r="C124" s="11">
        <v>975</v>
      </c>
      <c r="D124" s="11"/>
      <c r="E124" s="12">
        <f t="shared" si="4"/>
        <v>11121.590000000002</v>
      </c>
    </row>
    <row r="125" spans="1:5" x14ac:dyDescent="0.25">
      <c r="A125" s="9">
        <v>42326</v>
      </c>
      <c r="B125" s="8" t="s">
        <v>130</v>
      </c>
      <c r="C125" s="11">
        <v>150</v>
      </c>
      <c r="D125" s="11"/>
      <c r="E125" s="12">
        <f t="shared" si="4"/>
        <v>11271.590000000002</v>
      </c>
    </row>
    <row r="126" spans="1:5" x14ac:dyDescent="0.25">
      <c r="A126" s="9">
        <v>42338</v>
      </c>
      <c r="B126" s="8" t="s">
        <v>163</v>
      </c>
      <c r="C126" s="11"/>
      <c r="D126" s="11">
        <v>1000</v>
      </c>
      <c r="E126" s="12">
        <f t="shared" si="4"/>
        <v>10271.590000000002</v>
      </c>
    </row>
    <row r="127" spans="1:5" x14ac:dyDescent="0.25">
      <c r="A127" s="9">
        <v>42354</v>
      </c>
      <c r="B127" s="8" t="s">
        <v>131</v>
      </c>
      <c r="C127" s="11"/>
      <c r="D127" s="11"/>
      <c r="E127" s="12">
        <f t="shared" si="4"/>
        <v>10271.590000000002</v>
      </c>
    </row>
    <row r="128" spans="1:5" x14ac:dyDescent="0.25">
      <c r="A128" s="9"/>
      <c r="B128" s="8" t="s">
        <v>93</v>
      </c>
      <c r="C128" s="11"/>
      <c r="D128" s="11"/>
      <c r="E128" s="12">
        <f t="shared" si="4"/>
        <v>10271.590000000002</v>
      </c>
    </row>
    <row r="129" spans="1:6" x14ac:dyDescent="0.25">
      <c r="A129" s="9"/>
      <c r="B129" s="8" t="s">
        <v>94</v>
      </c>
      <c r="C129" s="11">
        <v>750</v>
      </c>
      <c r="D129" s="11"/>
      <c r="E129" s="12">
        <f t="shared" si="4"/>
        <v>11021.590000000002</v>
      </c>
    </row>
    <row r="130" spans="1:6" x14ac:dyDescent="0.25">
      <c r="A130" s="9">
        <v>42369</v>
      </c>
      <c r="B130" s="8" t="s">
        <v>136</v>
      </c>
      <c r="C130" s="11"/>
      <c r="D130" s="11">
        <v>9.5500000000000007</v>
      </c>
      <c r="E130" s="12">
        <f t="shared" si="4"/>
        <v>11012.040000000003</v>
      </c>
    </row>
    <row r="131" spans="1:6" x14ac:dyDescent="0.25">
      <c r="A131" s="9">
        <v>42369</v>
      </c>
      <c r="B131" s="8" t="s">
        <v>162</v>
      </c>
      <c r="C131" s="11"/>
      <c r="D131" s="11">
        <v>8.4499999999999993</v>
      </c>
      <c r="E131" s="12">
        <f t="shared" si="4"/>
        <v>11003.590000000002</v>
      </c>
    </row>
    <row r="132" spans="1:6" x14ac:dyDescent="0.25">
      <c r="A132" s="9">
        <v>42369</v>
      </c>
      <c r="B132" s="8" t="s">
        <v>137</v>
      </c>
      <c r="C132" s="11"/>
      <c r="D132" s="11"/>
      <c r="E132" s="12">
        <f t="shared" si="4"/>
        <v>11003.590000000002</v>
      </c>
    </row>
    <row r="133" spans="1:6" ht="15.6" x14ac:dyDescent="0.3">
      <c r="A133" s="7"/>
    </row>
    <row r="135" spans="1:6" ht="15.6" x14ac:dyDescent="0.3">
      <c r="A135" s="35" t="s">
        <v>107</v>
      </c>
      <c r="B135" s="35"/>
      <c r="C135" s="35"/>
      <c r="D135" s="35"/>
      <c r="E135" s="35"/>
    </row>
    <row r="136" spans="1:6" s="1" customFormat="1" ht="15.6" x14ac:dyDescent="0.3">
      <c r="A136" s="5"/>
      <c r="B136" s="6"/>
      <c r="C136" s="1" t="s">
        <v>24</v>
      </c>
      <c r="D136" s="1" t="s">
        <v>25</v>
      </c>
      <c r="E136" s="1" t="s">
        <v>26</v>
      </c>
      <c r="F136" s="5"/>
    </row>
    <row r="137" spans="1:6" x14ac:dyDescent="0.25">
      <c r="A137" s="9"/>
      <c r="B137" s="8" t="s">
        <v>44</v>
      </c>
      <c r="C137" s="11"/>
      <c r="D137" s="11"/>
      <c r="E137" s="12">
        <f>E132</f>
        <v>11003.590000000002</v>
      </c>
    </row>
    <row r="138" spans="1:6" x14ac:dyDescent="0.25">
      <c r="A138" s="9"/>
      <c r="B138" s="8" t="s">
        <v>98</v>
      </c>
      <c r="C138" s="11"/>
      <c r="D138" s="11">
        <v>220</v>
      </c>
      <c r="E138" s="12">
        <f>IF(C138, E131+C138, E131-D138)</f>
        <v>10783.590000000002</v>
      </c>
    </row>
    <row r="139" spans="1:6" x14ac:dyDescent="0.25">
      <c r="A139" s="9"/>
      <c r="B139" s="8" t="s">
        <v>97</v>
      </c>
      <c r="C139" s="11"/>
      <c r="D139" s="11"/>
      <c r="E139" s="12">
        <f t="shared" si="4"/>
        <v>10783.590000000002</v>
      </c>
    </row>
    <row r="140" spans="1:6" x14ac:dyDescent="0.25">
      <c r="A140" s="9">
        <v>42377</v>
      </c>
      <c r="B140" s="8" t="s">
        <v>99</v>
      </c>
      <c r="C140" s="11">
        <v>550</v>
      </c>
      <c r="D140" s="11"/>
      <c r="E140" s="12">
        <f t="shared" si="4"/>
        <v>11333.590000000002</v>
      </c>
    </row>
    <row r="141" spans="1:6" x14ac:dyDescent="0.25">
      <c r="A141" s="9">
        <v>42400</v>
      </c>
      <c r="B141" s="8" t="s">
        <v>164</v>
      </c>
      <c r="C141" s="11"/>
      <c r="D141" s="11"/>
      <c r="E141" s="12">
        <f t="shared" si="4"/>
        <v>11333.590000000002</v>
      </c>
    </row>
    <row r="142" spans="1:6" x14ac:dyDescent="0.25">
      <c r="A142" s="9">
        <v>42410</v>
      </c>
      <c r="B142" s="8" t="s">
        <v>165</v>
      </c>
      <c r="C142" s="11">
        <v>175</v>
      </c>
      <c r="D142" s="11"/>
      <c r="E142" s="12">
        <f t="shared" si="4"/>
        <v>11508.590000000002</v>
      </c>
    </row>
    <row r="143" spans="1:6" x14ac:dyDescent="0.25">
      <c r="A143" s="9">
        <v>42431</v>
      </c>
      <c r="B143" s="8" t="s">
        <v>119</v>
      </c>
      <c r="C143" s="11">
        <v>275</v>
      </c>
      <c r="D143" s="11"/>
      <c r="E143" s="12">
        <f t="shared" si="4"/>
        <v>11783.590000000002</v>
      </c>
    </row>
    <row r="144" spans="1:6" x14ac:dyDescent="0.25">
      <c r="A144" s="9">
        <v>42428</v>
      </c>
      <c r="B144" s="8" t="s">
        <v>108</v>
      </c>
      <c r="C144" s="11"/>
      <c r="D144" s="11"/>
      <c r="E144" s="12">
        <f t="shared" si="4"/>
        <v>11783.590000000002</v>
      </c>
    </row>
    <row r="145" spans="1:5" x14ac:dyDescent="0.25">
      <c r="A145" s="9">
        <v>42432</v>
      </c>
      <c r="B145" s="8" t="s">
        <v>118</v>
      </c>
      <c r="C145" s="11"/>
      <c r="D145" s="11">
        <v>234.49</v>
      </c>
      <c r="E145" s="12">
        <f t="shared" si="4"/>
        <v>11549.100000000002</v>
      </c>
    </row>
    <row r="146" spans="1:5" x14ac:dyDescent="0.25">
      <c r="A146" s="9">
        <v>42437</v>
      </c>
      <c r="B146" s="8" t="s">
        <v>109</v>
      </c>
      <c r="C146" s="11"/>
      <c r="D146" s="11">
        <v>21.6</v>
      </c>
      <c r="E146" s="12">
        <f t="shared" si="4"/>
        <v>11527.500000000002</v>
      </c>
    </row>
    <row r="147" spans="1:5" x14ac:dyDescent="0.25">
      <c r="A147" s="9">
        <v>42443</v>
      </c>
      <c r="B147" s="8" t="s">
        <v>113</v>
      </c>
      <c r="C147" s="11"/>
      <c r="D147" s="11">
        <v>220</v>
      </c>
      <c r="E147" s="12">
        <f t="shared" si="4"/>
        <v>11307.500000000002</v>
      </c>
    </row>
    <row r="148" spans="1:5" x14ac:dyDescent="0.25">
      <c r="A148" s="9">
        <v>42459</v>
      </c>
      <c r="B148" s="8" t="s">
        <v>114</v>
      </c>
      <c r="C148" s="11">
        <v>250</v>
      </c>
      <c r="D148" s="11"/>
      <c r="E148" s="12">
        <f t="shared" si="4"/>
        <v>11557.500000000002</v>
      </c>
    </row>
    <row r="149" spans="1:5" x14ac:dyDescent="0.25">
      <c r="A149" s="9">
        <v>42513</v>
      </c>
      <c r="B149" s="8" t="s">
        <v>115</v>
      </c>
      <c r="C149" s="11"/>
      <c r="D149" s="11">
        <v>660</v>
      </c>
      <c r="E149" s="12">
        <f t="shared" si="4"/>
        <v>10897.500000000002</v>
      </c>
    </row>
    <row r="150" spans="1:5" x14ac:dyDescent="0.25">
      <c r="A150" s="9">
        <v>42520</v>
      </c>
      <c r="B150" s="8" t="s">
        <v>116</v>
      </c>
      <c r="C150" s="11"/>
      <c r="D150" s="11"/>
      <c r="E150" s="12">
        <f t="shared" si="4"/>
        <v>10897.500000000002</v>
      </c>
    </row>
    <row r="151" spans="1:5" x14ac:dyDescent="0.25">
      <c r="A151" s="9">
        <v>42556</v>
      </c>
      <c r="B151" s="8" t="s">
        <v>117</v>
      </c>
      <c r="C151" s="11"/>
      <c r="D151" s="11">
        <v>900</v>
      </c>
      <c r="E151" s="12">
        <f t="shared" si="4"/>
        <v>9997.5000000000018</v>
      </c>
    </row>
    <row r="152" spans="1:5" x14ac:dyDescent="0.25">
      <c r="A152" s="9"/>
      <c r="B152" s="8" t="s">
        <v>122</v>
      </c>
      <c r="C152" s="11"/>
      <c r="D152" s="11"/>
      <c r="E152" s="12">
        <f t="shared" si="4"/>
        <v>9997.5000000000018</v>
      </c>
    </row>
    <row r="153" spans="1:5" x14ac:dyDescent="0.25">
      <c r="A153" s="9">
        <v>42613</v>
      </c>
      <c r="B153" s="8" t="s">
        <v>120</v>
      </c>
      <c r="C153" s="11">
        <v>300</v>
      </c>
      <c r="D153" s="11"/>
      <c r="E153" s="12">
        <f t="shared" si="4"/>
        <v>10297.500000000002</v>
      </c>
    </row>
    <row r="154" spans="1:5" x14ac:dyDescent="0.25">
      <c r="A154" s="9" t="s">
        <v>100</v>
      </c>
      <c r="B154" s="8" t="s">
        <v>121</v>
      </c>
      <c r="C154" s="11"/>
      <c r="D154" s="11"/>
      <c r="E154" s="12">
        <f t="shared" si="4"/>
        <v>10297.500000000002</v>
      </c>
    </row>
    <row r="155" spans="1:5" x14ac:dyDescent="0.25">
      <c r="A155" s="9">
        <v>42627</v>
      </c>
      <c r="B155" s="8" t="s">
        <v>110</v>
      </c>
      <c r="C155" s="11"/>
      <c r="D155" s="11">
        <v>90.55</v>
      </c>
      <c r="E155" s="12">
        <f t="shared" si="4"/>
        <v>10206.950000000003</v>
      </c>
    </row>
    <row r="156" spans="1:5" x14ac:dyDescent="0.25">
      <c r="A156" s="9">
        <v>42627</v>
      </c>
      <c r="B156" s="8" t="s">
        <v>111</v>
      </c>
      <c r="C156" s="11"/>
      <c r="D156" s="11">
        <v>24.97</v>
      </c>
      <c r="E156" s="12">
        <f t="shared" si="4"/>
        <v>10181.980000000003</v>
      </c>
    </row>
    <row r="157" spans="1:5" x14ac:dyDescent="0.25">
      <c r="A157" s="9">
        <v>42629</v>
      </c>
      <c r="B157" s="8" t="s">
        <v>101</v>
      </c>
      <c r="C157" s="11"/>
      <c r="D157" s="11"/>
      <c r="E157" s="12">
        <f t="shared" si="4"/>
        <v>10181.980000000003</v>
      </c>
    </row>
    <row r="158" spans="1:5" x14ac:dyDescent="0.25">
      <c r="A158" s="9">
        <v>42629</v>
      </c>
      <c r="B158" s="8" t="s">
        <v>125</v>
      </c>
      <c r="C158" s="11"/>
      <c r="D158" s="11"/>
      <c r="E158" s="12">
        <f t="shared" si="4"/>
        <v>10181.980000000003</v>
      </c>
    </row>
    <row r="159" spans="1:5" x14ac:dyDescent="0.25">
      <c r="A159" s="9">
        <v>42629</v>
      </c>
      <c r="B159" s="8" t="s">
        <v>126</v>
      </c>
      <c r="C159" s="11"/>
      <c r="D159" s="11"/>
      <c r="E159" s="12">
        <f t="shared" si="4"/>
        <v>10181.980000000003</v>
      </c>
    </row>
    <row r="160" spans="1:5" x14ac:dyDescent="0.25">
      <c r="A160" s="9">
        <v>42629</v>
      </c>
      <c r="B160" s="8" t="s">
        <v>102</v>
      </c>
      <c r="C160" s="11"/>
      <c r="D160" s="11"/>
      <c r="E160" s="12">
        <f t="shared" si="4"/>
        <v>10181.980000000003</v>
      </c>
    </row>
    <row r="161" spans="1:5" x14ac:dyDescent="0.25">
      <c r="A161" s="9">
        <v>42629</v>
      </c>
      <c r="B161" s="8" t="s">
        <v>103</v>
      </c>
      <c r="C161" s="11">
        <v>1175</v>
      </c>
      <c r="D161" s="11"/>
      <c r="E161" s="12">
        <f t="shared" ref="E161:E209" si="5">IF(C161, E160+C161, E160-D161)</f>
        <v>11356.980000000003</v>
      </c>
    </row>
    <row r="162" spans="1:5" x14ac:dyDescent="0.25">
      <c r="A162" s="9">
        <v>42643</v>
      </c>
      <c r="B162" s="8" t="s">
        <v>166</v>
      </c>
      <c r="C162" s="11"/>
      <c r="D162" s="11"/>
      <c r="E162" s="12">
        <f t="shared" si="5"/>
        <v>11356.980000000003</v>
      </c>
    </row>
    <row r="163" spans="1:5" x14ac:dyDescent="0.25">
      <c r="A163" s="9">
        <v>42647</v>
      </c>
      <c r="B163" s="8" t="s">
        <v>104</v>
      </c>
      <c r="C163" s="11"/>
      <c r="D163" s="11"/>
      <c r="E163" s="12">
        <f t="shared" si="5"/>
        <v>11356.980000000003</v>
      </c>
    </row>
    <row r="164" spans="1:5" x14ac:dyDescent="0.25">
      <c r="A164" s="9">
        <v>42647</v>
      </c>
      <c r="B164" s="8" t="s">
        <v>105</v>
      </c>
      <c r="C164" s="11">
        <v>650</v>
      </c>
      <c r="D164" s="11"/>
      <c r="E164" s="12">
        <f t="shared" si="5"/>
        <v>12006.980000000003</v>
      </c>
    </row>
    <row r="165" spans="1:5" x14ac:dyDescent="0.25">
      <c r="A165" s="9">
        <v>42646</v>
      </c>
      <c r="B165" s="8" t="s">
        <v>112</v>
      </c>
      <c r="C165" s="11"/>
      <c r="D165" s="11">
        <v>72.569999999999993</v>
      </c>
      <c r="E165" s="12">
        <f t="shared" si="5"/>
        <v>11934.410000000003</v>
      </c>
    </row>
    <row r="166" spans="1:5" x14ac:dyDescent="0.25">
      <c r="A166" s="9">
        <v>42657</v>
      </c>
      <c r="B166" s="8" t="s">
        <v>123</v>
      </c>
      <c r="C166" s="11"/>
      <c r="D166" s="11">
        <v>300</v>
      </c>
      <c r="E166" s="12">
        <f t="shared" si="5"/>
        <v>11634.410000000003</v>
      </c>
    </row>
    <row r="167" spans="1:5" x14ac:dyDescent="0.25">
      <c r="A167" s="9"/>
      <c r="B167" s="8" t="s">
        <v>167</v>
      </c>
      <c r="C167" s="11"/>
      <c r="D167" s="11"/>
      <c r="E167" s="12">
        <f t="shared" si="5"/>
        <v>11634.410000000003</v>
      </c>
    </row>
    <row r="168" spans="1:5" x14ac:dyDescent="0.25">
      <c r="A168" s="9"/>
      <c r="B168" s="8" t="s">
        <v>168</v>
      </c>
      <c r="C168" s="11"/>
      <c r="D168" s="11"/>
      <c r="E168" s="12">
        <f t="shared" si="5"/>
        <v>11634.410000000003</v>
      </c>
    </row>
    <row r="169" spans="1:5" x14ac:dyDescent="0.25">
      <c r="A169" s="9">
        <v>42671</v>
      </c>
      <c r="B169" s="8" t="s">
        <v>106</v>
      </c>
      <c r="C169" s="11"/>
      <c r="D169" s="11"/>
      <c r="E169" s="12">
        <f t="shared" si="5"/>
        <v>11634.410000000003</v>
      </c>
    </row>
    <row r="170" spans="1:5" x14ac:dyDescent="0.25">
      <c r="A170" s="9"/>
      <c r="B170" s="8" t="s">
        <v>169</v>
      </c>
      <c r="C170" s="11">
        <v>400</v>
      </c>
      <c r="D170" s="11"/>
      <c r="E170" s="12">
        <f t="shared" si="5"/>
        <v>12034.410000000003</v>
      </c>
    </row>
    <row r="171" spans="1:5" x14ac:dyDescent="0.25">
      <c r="A171" s="9">
        <v>42672</v>
      </c>
      <c r="B171" s="8" t="s">
        <v>124</v>
      </c>
      <c r="C171" s="11"/>
      <c r="D171" s="11">
        <v>32.36</v>
      </c>
      <c r="E171" s="12">
        <f t="shared" si="5"/>
        <v>12002.050000000003</v>
      </c>
    </row>
    <row r="172" spans="1:5" x14ac:dyDescent="0.25">
      <c r="A172" s="9"/>
      <c r="B172" s="8" t="s">
        <v>170</v>
      </c>
      <c r="C172" s="11"/>
      <c r="D172" s="11"/>
      <c r="E172" s="12">
        <f t="shared" si="5"/>
        <v>12002.050000000003</v>
      </c>
    </row>
    <row r="173" spans="1:5" x14ac:dyDescent="0.25">
      <c r="A173" s="9">
        <v>42674</v>
      </c>
      <c r="B173" s="8" t="s">
        <v>171</v>
      </c>
      <c r="C173" s="11"/>
      <c r="D173" s="11"/>
      <c r="E173" s="12">
        <f t="shared" si="5"/>
        <v>12002.050000000003</v>
      </c>
    </row>
    <row r="174" spans="1:5" x14ac:dyDescent="0.25">
      <c r="A174" s="9"/>
      <c r="B174" s="10" t="s">
        <v>128</v>
      </c>
      <c r="C174" s="11"/>
      <c r="D174" s="11"/>
      <c r="E174" s="12">
        <f t="shared" si="5"/>
        <v>12002.050000000003</v>
      </c>
    </row>
    <row r="175" spans="1:5" x14ac:dyDescent="0.25">
      <c r="A175" s="9">
        <v>42696</v>
      </c>
      <c r="B175" s="8" t="s">
        <v>127</v>
      </c>
      <c r="C175" s="11">
        <v>100</v>
      </c>
      <c r="D175" s="11"/>
      <c r="E175" s="12">
        <f t="shared" si="5"/>
        <v>12102.050000000003</v>
      </c>
    </row>
    <row r="176" spans="1:5" x14ac:dyDescent="0.25">
      <c r="A176" s="9">
        <v>42704</v>
      </c>
      <c r="B176" s="8" t="s">
        <v>129</v>
      </c>
      <c r="C176" s="11"/>
      <c r="D176" s="11"/>
      <c r="E176" s="12">
        <f t="shared" si="5"/>
        <v>12102.050000000003</v>
      </c>
    </row>
    <row r="177" spans="1:6" x14ac:dyDescent="0.25">
      <c r="A177" s="9">
        <v>42735</v>
      </c>
      <c r="B177" s="8" t="s">
        <v>129</v>
      </c>
      <c r="C177" s="11"/>
      <c r="D177" s="11"/>
      <c r="E177" s="12">
        <f t="shared" si="5"/>
        <v>12102.050000000003</v>
      </c>
    </row>
    <row r="178" spans="1:6" ht="15.6" x14ac:dyDescent="0.3">
      <c r="A178" s="7"/>
      <c r="C178" s="11"/>
      <c r="D178" s="11"/>
      <c r="E178" s="12">
        <f t="shared" si="5"/>
        <v>12102.050000000003</v>
      </c>
    </row>
    <row r="179" spans="1:6" ht="15.6" x14ac:dyDescent="0.3">
      <c r="A179" s="35" t="s">
        <v>138</v>
      </c>
      <c r="B179" s="35"/>
      <c r="C179" s="35"/>
      <c r="D179" s="35"/>
      <c r="E179" s="35"/>
    </row>
    <row r="180" spans="1:6" s="1" customFormat="1" ht="15.6" x14ac:dyDescent="0.3">
      <c r="A180" s="5"/>
      <c r="B180" s="6"/>
      <c r="C180" s="1" t="s">
        <v>24</v>
      </c>
      <c r="D180" s="1" t="s">
        <v>25</v>
      </c>
      <c r="E180" s="1" t="s">
        <v>26</v>
      </c>
      <c r="F180" s="5"/>
    </row>
    <row r="181" spans="1:6" x14ac:dyDescent="0.25">
      <c r="A181" s="9">
        <v>42736</v>
      </c>
      <c r="B181" s="15" t="s">
        <v>44</v>
      </c>
      <c r="C181" s="11"/>
      <c r="D181" s="11"/>
      <c r="E181" s="11">
        <f>E176</f>
        <v>12102.050000000003</v>
      </c>
    </row>
    <row r="182" spans="1:6" x14ac:dyDescent="0.25">
      <c r="A182" s="9">
        <v>42766</v>
      </c>
      <c r="B182" s="15" t="s">
        <v>129</v>
      </c>
      <c r="C182" s="11"/>
      <c r="D182" s="11"/>
      <c r="E182" s="12">
        <f>IF(C182, E178+C182, E178-D182)</f>
        <v>12102.050000000003</v>
      </c>
    </row>
    <row r="183" spans="1:6" x14ac:dyDescent="0.25">
      <c r="A183" s="9">
        <v>42782</v>
      </c>
      <c r="B183" s="15" t="s">
        <v>139</v>
      </c>
      <c r="C183" s="11">
        <v>100</v>
      </c>
      <c r="D183" s="11"/>
      <c r="E183" s="12">
        <f t="shared" si="5"/>
        <v>12202.050000000003</v>
      </c>
    </row>
    <row r="184" spans="1:6" x14ac:dyDescent="0.25">
      <c r="A184" s="9">
        <v>42794</v>
      </c>
      <c r="B184" s="15" t="s">
        <v>142</v>
      </c>
      <c r="C184" s="11"/>
      <c r="D184" s="11"/>
      <c r="E184" s="12">
        <f t="shared" si="5"/>
        <v>12202.050000000003</v>
      </c>
    </row>
    <row r="185" spans="1:6" x14ac:dyDescent="0.25">
      <c r="A185" s="9">
        <v>42825</v>
      </c>
      <c r="B185" s="15" t="s">
        <v>142</v>
      </c>
      <c r="C185" s="11"/>
      <c r="D185" s="11"/>
      <c r="E185" s="12">
        <f>IF(C185, E184+C185, E184-D185)</f>
        <v>12202.050000000003</v>
      </c>
    </row>
    <row r="186" spans="1:6" ht="26.4" x14ac:dyDescent="0.25">
      <c r="A186" s="9">
        <v>42850</v>
      </c>
      <c r="B186" s="15" t="s">
        <v>141</v>
      </c>
      <c r="C186" s="11">
        <v>100</v>
      </c>
      <c r="D186" s="11"/>
      <c r="E186" s="12">
        <f>IF(C186, E184+C186, E184-D186)</f>
        <v>12302.050000000003</v>
      </c>
    </row>
    <row r="187" spans="1:6" x14ac:dyDescent="0.25">
      <c r="A187" s="9">
        <v>42855</v>
      </c>
      <c r="B187" s="15" t="s">
        <v>143</v>
      </c>
      <c r="C187" s="11"/>
      <c r="D187" s="11"/>
      <c r="E187" s="12">
        <f t="shared" si="5"/>
        <v>12302.050000000003</v>
      </c>
    </row>
    <row r="188" spans="1:6" x14ac:dyDescent="0.25">
      <c r="A188" s="9">
        <v>42888</v>
      </c>
      <c r="B188" s="15" t="s">
        <v>144</v>
      </c>
      <c r="C188" s="11"/>
      <c r="D188" s="11">
        <v>1040</v>
      </c>
      <c r="E188" s="12">
        <f t="shared" si="5"/>
        <v>11262.050000000003</v>
      </c>
    </row>
    <row r="189" spans="1:6" x14ac:dyDescent="0.25">
      <c r="A189" s="9">
        <v>42906</v>
      </c>
      <c r="B189" s="15" t="s">
        <v>145</v>
      </c>
      <c r="C189" s="11">
        <v>200</v>
      </c>
      <c r="D189" s="11"/>
      <c r="E189" s="12">
        <f t="shared" si="5"/>
        <v>11462.050000000003</v>
      </c>
    </row>
    <row r="190" spans="1:6" x14ac:dyDescent="0.25">
      <c r="A190" s="9">
        <v>42916</v>
      </c>
      <c r="B190" s="15" t="s">
        <v>146</v>
      </c>
      <c r="C190" s="11"/>
      <c r="D190" s="11"/>
      <c r="E190" s="12">
        <f t="shared" si="5"/>
        <v>11462.050000000003</v>
      </c>
    </row>
    <row r="191" spans="1:6" x14ac:dyDescent="0.25">
      <c r="A191" s="9">
        <v>42927</v>
      </c>
      <c r="B191" s="15" t="s">
        <v>178</v>
      </c>
      <c r="C191" s="11"/>
      <c r="D191" s="11">
        <v>1000</v>
      </c>
      <c r="E191" s="12">
        <f t="shared" si="5"/>
        <v>10462.050000000003</v>
      </c>
    </row>
    <row r="192" spans="1:6" x14ac:dyDescent="0.25">
      <c r="A192" s="9">
        <v>42947</v>
      </c>
      <c r="B192" s="15" t="s">
        <v>179</v>
      </c>
      <c r="C192" s="11"/>
      <c r="D192" s="11"/>
      <c r="E192" s="12">
        <f t="shared" si="5"/>
        <v>10462.050000000003</v>
      </c>
    </row>
    <row r="193" spans="1:5" x14ac:dyDescent="0.25">
      <c r="A193" s="9">
        <v>42971</v>
      </c>
      <c r="B193" s="15" t="s">
        <v>182</v>
      </c>
      <c r="C193" s="11">
        <v>500</v>
      </c>
      <c r="D193" s="11" t="s">
        <v>19</v>
      </c>
      <c r="E193" s="12">
        <f t="shared" si="5"/>
        <v>10962.050000000003</v>
      </c>
    </row>
    <row r="194" spans="1:5" x14ac:dyDescent="0.25">
      <c r="A194" s="9">
        <v>42976</v>
      </c>
      <c r="B194" s="15" t="s">
        <v>183</v>
      </c>
      <c r="C194" s="11">
        <v>700</v>
      </c>
      <c r="D194" s="11"/>
      <c r="E194" s="12">
        <f t="shared" si="5"/>
        <v>11662.050000000003</v>
      </c>
    </row>
    <row r="195" spans="1:5" ht="26.4" x14ac:dyDescent="0.25">
      <c r="A195" s="9">
        <v>42955</v>
      </c>
      <c r="B195" s="15" t="s">
        <v>184</v>
      </c>
      <c r="C195" s="11"/>
      <c r="D195" s="11">
        <v>19.2</v>
      </c>
      <c r="E195" s="12">
        <f t="shared" si="5"/>
        <v>11642.850000000002</v>
      </c>
    </row>
    <row r="196" spans="1:5" x14ac:dyDescent="0.25">
      <c r="A196" s="9">
        <v>42963</v>
      </c>
      <c r="B196" s="15" t="s">
        <v>217</v>
      </c>
      <c r="C196" s="11"/>
      <c r="D196" s="11">
        <v>26.46</v>
      </c>
      <c r="E196" s="12">
        <f t="shared" si="5"/>
        <v>11616.390000000003</v>
      </c>
    </row>
    <row r="197" spans="1:5" x14ac:dyDescent="0.25">
      <c r="A197" s="9">
        <v>42978</v>
      </c>
      <c r="B197" s="15" t="s">
        <v>187</v>
      </c>
      <c r="C197" s="11"/>
      <c r="D197" s="11"/>
      <c r="E197" s="12">
        <f t="shared" si="5"/>
        <v>11616.390000000003</v>
      </c>
    </row>
    <row r="198" spans="1:5" ht="26.4" x14ac:dyDescent="0.25">
      <c r="A198" s="9">
        <v>42992</v>
      </c>
      <c r="B198" s="15" t="s">
        <v>188</v>
      </c>
      <c r="C198" s="11">
        <v>700</v>
      </c>
      <c r="D198" s="11"/>
      <c r="E198" s="12">
        <f t="shared" si="5"/>
        <v>12316.390000000003</v>
      </c>
    </row>
    <row r="199" spans="1:5" x14ac:dyDescent="0.25">
      <c r="A199" s="9">
        <v>11567</v>
      </c>
      <c r="B199" s="15" t="s">
        <v>189</v>
      </c>
      <c r="C199" s="11"/>
      <c r="D199" s="11"/>
      <c r="E199" s="12">
        <f t="shared" si="5"/>
        <v>12316.390000000003</v>
      </c>
    </row>
    <row r="200" spans="1:5" x14ac:dyDescent="0.25">
      <c r="A200" s="9">
        <v>43013</v>
      </c>
      <c r="B200" s="15" t="s">
        <v>190</v>
      </c>
      <c r="C200" s="11">
        <v>500</v>
      </c>
      <c r="D200" s="11"/>
      <c r="E200" s="12">
        <f t="shared" si="5"/>
        <v>12816.390000000003</v>
      </c>
    </row>
    <row r="201" spans="1:5" x14ac:dyDescent="0.25">
      <c r="A201" s="9">
        <v>43039</v>
      </c>
      <c r="B201" s="15" t="s">
        <v>191</v>
      </c>
      <c r="C201" s="11"/>
      <c r="D201" s="11"/>
      <c r="E201" s="12">
        <f t="shared" si="5"/>
        <v>12816.390000000003</v>
      </c>
    </row>
    <row r="202" spans="1:5" x14ac:dyDescent="0.25">
      <c r="A202" s="9">
        <v>43049</v>
      </c>
      <c r="B202" s="15" t="s">
        <v>215</v>
      </c>
      <c r="C202" s="11"/>
      <c r="D202" s="11">
        <v>60.69</v>
      </c>
      <c r="E202" s="12">
        <f t="shared" si="5"/>
        <v>12755.700000000003</v>
      </c>
    </row>
    <row r="203" spans="1:5" x14ac:dyDescent="0.25">
      <c r="A203" s="9">
        <v>43056</v>
      </c>
      <c r="B203" s="15" t="s">
        <v>216</v>
      </c>
      <c r="C203" s="11"/>
      <c r="D203" s="11">
        <v>520</v>
      </c>
      <c r="E203" s="12">
        <f t="shared" si="5"/>
        <v>12235.700000000003</v>
      </c>
    </row>
    <row r="204" spans="1:5" x14ac:dyDescent="0.25">
      <c r="A204" s="9">
        <v>43060</v>
      </c>
      <c r="B204" s="15" t="s">
        <v>192</v>
      </c>
      <c r="C204" s="11">
        <v>300</v>
      </c>
      <c r="D204" s="11"/>
      <c r="E204" s="12">
        <f t="shared" si="5"/>
        <v>12535.700000000003</v>
      </c>
    </row>
    <row r="205" spans="1:5" x14ac:dyDescent="0.25">
      <c r="A205" s="9">
        <v>43069</v>
      </c>
      <c r="B205" s="15" t="s">
        <v>197</v>
      </c>
      <c r="C205" s="11"/>
      <c r="D205" s="11"/>
      <c r="E205" s="12">
        <f t="shared" si="5"/>
        <v>12535.700000000003</v>
      </c>
    </row>
    <row r="206" spans="1:5" x14ac:dyDescent="0.25">
      <c r="A206" s="9">
        <v>43070</v>
      </c>
      <c r="B206" s="15" t="s">
        <v>193</v>
      </c>
      <c r="C206" s="11">
        <v>100</v>
      </c>
      <c r="D206" s="11"/>
      <c r="E206" s="12">
        <f t="shared" si="5"/>
        <v>12635.700000000003</v>
      </c>
    </row>
    <row r="207" spans="1:5" x14ac:dyDescent="0.25">
      <c r="A207" s="9">
        <v>43088</v>
      </c>
      <c r="B207" s="20" t="s">
        <v>205</v>
      </c>
      <c r="C207" s="11"/>
      <c r="D207" s="11">
        <v>62.07</v>
      </c>
      <c r="E207" s="12">
        <f t="shared" si="5"/>
        <v>12573.630000000003</v>
      </c>
    </row>
    <row r="208" spans="1:5" x14ac:dyDescent="0.25">
      <c r="A208" s="9">
        <v>43095</v>
      </c>
      <c r="B208" s="20" t="s">
        <v>194</v>
      </c>
      <c r="C208" s="11"/>
      <c r="D208" s="11">
        <v>6.18</v>
      </c>
      <c r="E208" s="12">
        <f t="shared" si="5"/>
        <v>12567.450000000003</v>
      </c>
    </row>
    <row r="209" spans="1:5" x14ac:dyDescent="0.25">
      <c r="A209" s="9">
        <v>43100</v>
      </c>
      <c r="B209" s="15" t="s">
        <v>195</v>
      </c>
      <c r="E209" s="12">
        <f t="shared" si="5"/>
        <v>12567.450000000003</v>
      </c>
    </row>
    <row r="210" spans="1:5" x14ac:dyDescent="0.25">
      <c r="B210" s="8"/>
    </row>
    <row r="211" spans="1:5" ht="15.6" x14ac:dyDescent="0.3">
      <c r="A211" s="35" t="s">
        <v>140</v>
      </c>
      <c r="B211" s="37"/>
      <c r="C211" s="37"/>
      <c r="D211" s="37"/>
      <c r="E211" s="37"/>
    </row>
    <row r="212" spans="1:5" ht="15.6" x14ac:dyDescent="0.3">
      <c r="A212" s="5"/>
      <c r="B212" s="6"/>
      <c r="C212" s="1" t="s">
        <v>24</v>
      </c>
      <c r="D212" s="1" t="s">
        <v>25</v>
      </c>
      <c r="E212" s="1" t="s">
        <v>26</v>
      </c>
    </row>
    <row r="213" spans="1:5" x14ac:dyDescent="0.25">
      <c r="A213" s="15"/>
      <c r="B213" s="15" t="s">
        <v>44</v>
      </c>
      <c r="C213" s="15"/>
      <c r="D213" s="15"/>
      <c r="E213" s="15">
        <f>E209</f>
        <v>12567.450000000003</v>
      </c>
    </row>
    <row r="214" spans="1:5" x14ac:dyDescent="0.25">
      <c r="A214" s="23">
        <v>43102</v>
      </c>
      <c r="B214" s="15" t="s">
        <v>196</v>
      </c>
      <c r="C214" s="15">
        <v>100</v>
      </c>
      <c r="D214" s="15"/>
      <c r="E214" s="15">
        <f t="shared" ref="E214:E228" si="6">IF(C214, E213+C214, E213-D214)</f>
        <v>12667.450000000003</v>
      </c>
    </row>
    <row r="215" spans="1:5" x14ac:dyDescent="0.25">
      <c r="A215" s="23">
        <v>43102</v>
      </c>
      <c r="B215" s="15" t="s">
        <v>198</v>
      </c>
      <c r="C215" s="15"/>
      <c r="D215" s="15">
        <v>542.5</v>
      </c>
      <c r="E215" s="15">
        <f t="shared" si="6"/>
        <v>12124.950000000003</v>
      </c>
    </row>
    <row r="216" spans="1:5" x14ac:dyDescent="0.25">
      <c r="A216" s="23">
        <v>43103</v>
      </c>
      <c r="B216" s="15" t="s">
        <v>199</v>
      </c>
      <c r="C216" s="15">
        <v>4010.07</v>
      </c>
      <c r="D216" s="15"/>
      <c r="E216" s="15">
        <f t="shared" si="6"/>
        <v>16135.020000000002</v>
      </c>
    </row>
    <row r="217" spans="1:5" ht="26.4" x14ac:dyDescent="0.25">
      <c r="A217" s="23">
        <v>43103</v>
      </c>
      <c r="B217" s="15" t="s">
        <v>204</v>
      </c>
      <c r="C217" s="15"/>
      <c r="D217" s="15">
        <v>865</v>
      </c>
      <c r="E217" s="15">
        <f t="shared" si="6"/>
        <v>15270.020000000002</v>
      </c>
    </row>
    <row r="218" spans="1:5" ht="26.4" x14ac:dyDescent="0.25">
      <c r="A218" s="23">
        <v>43103</v>
      </c>
      <c r="B218" s="15" t="s">
        <v>206</v>
      </c>
      <c r="C218" s="15"/>
      <c r="D218" s="15">
        <v>1705</v>
      </c>
      <c r="E218" s="15">
        <f t="shared" si="6"/>
        <v>13565.020000000002</v>
      </c>
    </row>
    <row r="219" spans="1:5" x14ac:dyDescent="0.25">
      <c r="A219" s="23">
        <v>43103</v>
      </c>
      <c r="B219" s="15" t="s">
        <v>200</v>
      </c>
      <c r="C219" s="15"/>
      <c r="D219" s="15"/>
      <c r="E219" s="15">
        <f t="shared" si="6"/>
        <v>13565.020000000002</v>
      </c>
    </row>
    <row r="220" spans="1:5" x14ac:dyDescent="0.25">
      <c r="A220" s="23">
        <v>43103</v>
      </c>
      <c r="B220" s="15" t="s">
        <v>201</v>
      </c>
      <c r="C220" s="15"/>
      <c r="D220" s="15">
        <v>303</v>
      </c>
      <c r="E220" s="15">
        <f t="shared" si="6"/>
        <v>13262.020000000002</v>
      </c>
    </row>
    <row r="221" spans="1:5" ht="26.4" x14ac:dyDescent="0.25">
      <c r="A221" s="23">
        <v>43103</v>
      </c>
      <c r="B221" s="15" t="s">
        <v>202</v>
      </c>
      <c r="C221" s="15"/>
      <c r="D221" s="15"/>
      <c r="E221" s="15">
        <f t="shared" si="6"/>
        <v>13262.020000000002</v>
      </c>
    </row>
    <row r="222" spans="1:5" x14ac:dyDescent="0.25">
      <c r="A222" s="23">
        <v>43103</v>
      </c>
      <c r="B222" s="15" t="s">
        <v>203</v>
      </c>
      <c r="C222" s="15"/>
      <c r="D222" s="15">
        <v>75</v>
      </c>
      <c r="E222" s="15">
        <f t="shared" si="6"/>
        <v>13187.020000000002</v>
      </c>
    </row>
    <row r="223" spans="1:5" x14ac:dyDescent="0.25">
      <c r="A223" s="23">
        <v>43131</v>
      </c>
      <c r="B223" s="15" t="s">
        <v>207</v>
      </c>
      <c r="C223" s="15"/>
      <c r="D223" s="15"/>
      <c r="E223" s="15">
        <f t="shared" si="6"/>
        <v>13187.020000000002</v>
      </c>
    </row>
    <row r="224" spans="1:5" x14ac:dyDescent="0.25">
      <c r="A224" s="23">
        <v>43152</v>
      </c>
      <c r="B224" s="15" t="s">
        <v>208</v>
      </c>
      <c r="C224" s="15">
        <v>100</v>
      </c>
      <c r="D224" s="15"/>
      <c r="E224" s="15">
        <f t="shared" si="6"/>
        <v>13287.020000000002</v>
      </c>
    </row>
    <row r="225" spans="1:5" x14ac:dyDescent="0.25">
      <c r="A225" s="23">
        <v>43159</v>
      </c>
      <c r="B225" s="15" t="s">
        <v>209</v>
      </c>
      <c r="C225" s="15"/>
      <c r="D225" s="15"/>
      <c r="E225" s="15">
        <f t="shared" si="6"/>
        <v>13287.020000000002</v>
      </c>
    </row>
    <row r="226" spans="1:5" x14ac:dyDescent="0.25">
      <c r="A226" s="23">
        <v>43190</v>
      </c>
      <c r="B226" s="15" t="s">
        <v>209</v>
      </c>
      <c r="C226" s="15"/>
      <c r="D226" s="15"/>
      <c r="E226" s="15">
        <f t="shared" si="6"/>
        <v>13287.020000000002</v>
      </c>
    </row>
    <row r="227" spans="1:5" x14ac:dyDescent="0.25">
      <c r="A227" s="23">
        <v>43202</v>
      </c>
      <c r="B227" s="15" t="s">
        <v>211</v>
      </c>
      <c r="C227" s="15"/>
      <c r="D227" s="15">
        <v>270</v>
      </c>
      <c r="E227" s="15">
        <f t="shared" si="6"/>
        <v>13017.020000000002</v>
      </c>
    </row>
    <row r="228" spans="1:5" x14ac:dyDescent="0.25">
      <c r="A228" s="23">
        <v>43220</v>
      </c>
      <c r="B228" s="15" t="s">
        <v>210</v>
      </c>
      <c r="C228" s="15"/>
      <c r="D228" s="15"/>
      <c r="E228" s="15">
        <f t="shared" si="6"/>
        <v>13017.020000000002</v>
      </c>
    </row>
    <row r="229" spans="1:5" x14ac:dyDescent="0.25">
      <c r="A229" s="23">
        <v>43251</v>
      </c>
      <c r="B229" s="15" t="s">
        <v>210</v>
      </c>
      <c r="C229" s="15"/>
      <c r="D229" s="15"/>
      <c r="E229" s="15">
        <f t="shared" ref="E229:E266" si="7">IF(C229, E228+C229, E228-D229)</f>
        <v>13017.020000000002</v>
      </c>
    </row>
    <row r="230" spans="1:5" x14ac:dyDescent="0.25">
      <c r="A230" s="23">
        <v>43281</v>
      </c>
      <c r="B230" s="15" t="s">
        <v>210</v>
      </c>
      <c r="C230" s="15"/>
      <c r="D230" s="15"/>
      <c r="E230" s="15">
        <f t="shared" si="7"/>
        <v>13017.020000000002</v>
      </c>
    </row>
    <row r="231" spans="1:5" x14ac:dyDescent="0.25">
      <c r="A231" s="23">
        <v>43312</v>
      </c>
      <c r="B231" s="15" t="s">
        <v>212</v>
      </c>
      <c r="C231" s="15">
        <v>100</v>
      </c>
      <c r="D231" s="15"/>
      <c r="E231" s="15">
        <f t="shared" si="7"/>
        <v>13117.020000000002</v>
      </c>
    </row>
    <row r="232" spans="1:5" x14ac:dyDescent="0.25">
      <c r="A232" s="23">
        <v>43312</v>
      </c>
      <c r="B232" s="15" t="s">
        <v>213</v>
      </c>
      <c r="C232" s="15"/>
      <c r="D232" s="15"/>
      <c r="E232" s="15">
        <f t="shared" si="7"/>
        <v>13117.020000000002</v>
      </c>
    </row>
    <row r="233" spans="1:5" x14ac:dyDescent="0.25">
      <c r="A233" s="23">
        <v>43312</v>
      </c>
      <c r="B233" s="15" t="s">
        <v>214</v>
      </c>
      <c r="C233" s="15"/>
      <c r="D233" s="15">
        <v>1381</v>
      </c>
      <c r="E233" s="15">
        <f t="shared" si="7"/>
        <v>11736.020000000002</v>
      </c>
    </row>
    <row r="234" spans="1:5" x14ac:dyDescent="0.25">
      <c r="A234" s="23">
        <v>43343</v>
      </c>
      <c r="B234" s="15" t="s">
        <v>219</v>
      </c>
      <c r="C234" s="15"/>
      <c r="D234" s="15"/>
      <c r="E234" s="15">
        <f t="shared" si="7"/>
        <v>11736.020000000002</v>
      </c>
    </row>
    <row r="235" spans="1:5" ht="39.6" x14ac:dyDescent="0.25">
      <c r="A235" s="23">
        <v>43354</v>
      </c>
      <c r="B235" s="15" t="s">
        <v>220</v>
      </c>
      <c r="C235" s="15">
        <v>700</v>
      </c>
      <c r="D235" s="15"/>
      <c r="E235" s="15">
        <f t="shared" si="7"/>
        <v>12436.020000000002</v>
      </c>
    </row>
    <row r="236" spans="1:5" ht="26.4" x14ac:dyDescent="0.25">
      <c r="A236" s="23">
        <v>43355</v>
      </c>
      <c r="B236" s="15" t="s">
        <v>221</v>
      </c>
      <c r="C236" s="15">
        <v>600</v>
      </c>
      <c r="D236" s="15"/>
      <c r="E236" s="15">
        <f t="shared" si="7"/>
        <v>13036.020000000002</v>
      </c>
    </row>
    <row r="237" spans="1:5" x14ac:dyDescent="0.25">
      <c r="A237" s="23">
        <v>43356</v>
      </c>
      <c r="B237" s="15" t="s">
        <v>222</v>
      </c>
      <c r="C237" s="15"/>
      <c r="D237" s="15">
        <v>4630</v>
      </c>
      <c r="E237" s="15">
        <f t="shared" si="7"/>
        <v>8406.0200000000023</v>
      </c>
    </row>
    <row r="238" spans="1:5" x14ac:dyDescent="0.25">
      <c r="A238" s="23">
        <v>43372</v>
      </c>
      <c r="B238" s="15" t="s">
        <v>225</v>
      </c>
      <c r="C238" s="15"/>
      <c r="D238" s="15">
        <v>40.4</v>
      </c>
      <c r="E238" s="15">
        <f t="shared" si="7"/>
        <v>8365.6200000000026</v>
      </c>
    </row>
    <row r="239" spans="1:5" x14ac:dyDescent="0.25">
      <c r="A239" s="23">
        <v>43373</v>
      </c>
      <c r="B239" s="15" t="s">
        <v>230</v>
      </c>
      <c r="C239" s="15"/>
      <c r="D239" s="15"/>
      <c r="E239" s="15">
        <f t="shared" si="7"/>
        <v>8365.6200000000026</v>
      </c>
    </row>
    <row r="240" spans="1:5" x14ac:dyDescent="0.25">
      <c r="A240" s="23">
        <v>43380</v>
      </c>
      <c r="B240" s="15" t="s">
        <v>223</v>
      </c>
      <c r="C240" s="15"/>
      <c r="D240" s="15"/>
      <c r="E240" s="15">
        <f t="shared" si="7"/>
        <v>8365.6200000000026</v>
      </c>
    </row>
    <row r="241" spans="1:5" x14ac:dyDescent="0.25">
      <c r="A241" s="23">
        <v>43380</v>
      </c>
      <c r="B241" s="15" t="s">
        <v>224</v>
      </c>
      <c r="C241" s="15"/>
      <c r="D241" s="15">
        <v>175.03</v>
      </c>
      <c r="E241" s="15">
        <f t="shared" si="7"/>
        <v>8190.5900000000029</v>
      </c>
    </row>
    <row r="242" spans="1:5" x14ac:dyDescent="0.25">
      <c r="A242" s="23">
        <v>43398</v>
      </c>
      <c r="B242" s="15" t="s">
        <v>226</v>
      </c>
      <c r="C242" s="15"/>
      <c r="D242" s="15">
        <v>83.33</v>
      </c>
      <c r="E242" s="15">
        <f t="shared" si="7"/>
        <v>8107.2600000000029</v>
      </c>
    </row>
    <row r="243" spans="1:5" x14ac:dyDescent="0.25">
      <c r="A243" s="23">
        <v>43404</v>
      </c>
      <c r="B243" s="15" t="s">
        <v>231</v>
      </c>
      <c r="C243" s="15"/>
      <c r="D243" s="15"/>
      <c r="E243" s="15">
        <f t="shared" si="7"/>
        <v>8107.2600000000029</v>
      </c>
    </row>
    <row r="244" spans="1:5" x14ac:dyDescent="0.25">
      <c r="A244" s="23">
        <v>43404</v>
      </c>
      <c r="B244" s="15" t="s">
        <v>237</v>
      </c>
      <c r="C244" s="15">
        <v>100</v>
      </c>
      <c r="D244" s="15"/>
      <c r="E244" s="15">
        <f t="shared" si="7"/>
        <v>8207.260000000002</v>
      </c>
    </row>
    <row r="245" spans="1:5" x14ac:dyDescent="0.25">
      <c r="A245" s="23">
        <v>43410</v>
      </c>
      <c r="B245" s="15" t="s">
        <v>240</v>
      </c>
      <c r="C245" s="15">
        <v>136.49</v>
      </c>
      <c r="D245" s="15"/>
      <c r="E245" s="15">
        <f t="shared" si="7"/>
        <v>8343.7500000000018</v>
      </c>
    </row>
    <row r="246" spans="1:5" x14ac:dyDescent="0.25">
      <c r="A246" s="23">
        <v>43417</v>
      </c>
      <c r="B246" s="15" t="s">
        <v>227</v>
      </c>
      <c r="C246" s="15">
        <v>100</v>
      </c>
      <c r="D246" s="15"/>
      <c r="E246" s="15">
        <f t="shared" si="7"/>
        <v>8443.7500000000018</v>
      </c>
    </row>
    <row r="247" spans="1:5" x14ac:dyDescent="0.25">
      <c r="A247" s="23">
        <v>43424</v>
      </c>
      <c r="B247" s="15" t="s">
        <v>228</v>
      </c>
      <c r="C247" s="15"/>
      <c r="D247" s="15">
        <v>834</v>
      </c>
      <c r="E247" s="15">
        <f t="shared" si="7"/>
        <v>7609.7500000000018</v>
      </c>
    </row>
    <row r="248" spans="1:5" x14ac:dyDescent="0.25">
      <c r="A248" s="23">
        <v>43428</v>
      </c>
      <c r="B248" s="15" t="s">
        <v>229</v>
      </c>
      <c r="C248" s="15"/>
      <c r="D248" s="15">
        <v>500</v>
      </c>
      <c r="E248" s="15">
        <f t="shared" si="7"/>
        <v>7109.7500000000018</v>
      </c>
    </row>
    <row r="249" spans="1:5" x14ac:dyDescent="0.25">
      <c r="A249" s="23">
        <v>43434</v>
      </c>
      <c r="B249" s="15" t="s">
        <v>236</v>
      </c>
      <c r="C249" s="15"/>
      <c r="D249" s="15"/>
      <c r="E249" s="15">
        <f t="shared" si="7"/>
        <v>7109.7500000000018</v>
      </c>
    </row>
    <row r="250" spans="1:5" x14ac:dyDescent="0.25">
      <c r="A250" s="9">
        <v>43438</v>
      </c>
      <c r="B250" s="22" t="s">
        <v>232</v>
      </c>
      <c r="C250" s="11">
        <v>300</v>
      </c>
      <c r="D250" s="11"/>
      <c r="E250" s="15">
        <f t="shared" si="7"/>
        <v>7409.7500000000018</v>
      </c>
    </row>
    <row r="251" spans="1:5" x14ac:dyDescent="0.25">
      <c r="A251" s="9">
        <v>43458</v>
      </c>
      <c r="B251" s="22" t="s">
        <v>239</v>
      </c>
      <c r="C251" s="11"/>
      <c r="D251" s="11">
        <v>31.42</v>
      </c>
      <c r="E251" s="15">
        <f t="shared" si="7"/>
        <v>7378.3300000000017</v>
      </c>
    </row>
    <row r="252" spans="1:5" x14ac:dyDescent="0.25">
      <c r="A252" s="9">
        <v>43465</v>
      </c>
      <c r="B252" s="15" t="s">
        <v>238</v>
      </c>
      <c r="C252" s="11"/>
      <c r="D252" s="11"/>
      <c r="E252" s="15">
        <f t="shared" si="7"/>
        <v>7378.3300000000017</v>
      </c>
    </row>
    <row r="253" spans="1:5" x14ac:dyDescent="0.25">
      <c r="A253" s="9"/>
      <c r="B253" s="15"/>
      <c r="C253" s="11"/>
      <c r="D253" s="11"/>
      <c r="E253" s="15"/>
    </row>
    <row r="254" spans="1:5" ht="15.6" x14ac:dyDescent="0.3">
      <c r="A254" s="1" t="s">
        <v>257</v>
      </c>
      <c r="B254" s="31"/>
      <c r="C254" s="31"/>
      <c r="D254" s="31"/>
      <c r="E254" s="31"/>
    </row>
    <row r="255" spans="1:5" ht="15.6" x14ac:dyDescent="0.3">
      <c r="A255" s="5"/>
      <c r="B255" s="6"/>
      <c r="C255" s="1" t="s">
        <v>24</v>
      </c>
      <c r="D255" s="1" t="s">
        <v>25</v>
      </c>
      <c r="E255" s="1" t="s">
        <v>26</v>
      </c>
    </row>
    <row r="256" spans="1:5" x14ac:dyDescent="0.25">
      <c r="A256" s="15"/>
      <c r="B256" s="15" t="s">
        <v>44</v>
      </c>
      <c r="C256" s="15"/>
      <c r="D256" s="15"/>
      <c r="E256" s="15">
        <f>E252</f>
        <v>7378.3300000000017</v>
      </c>
    </row>
    <row r="257" spans="1:5" x14ac:dyDescent="0.25">
      <c r="A257" s="9">
        <v>43481</v>
      </c>
      <c r="B257" s="15" t="s">
        <v>235</v>
      </c>
      <c r="C257" s="11">
        <v>100</v>
      </c>
      <c r="D257" s="11"/>
      <c r="E257" s="15">
        <f>IF(C257, E252+C257, E252-D257)</f>
        <v>7478.3300000000017</v>
      </c>
    </row>
    <row r="258" spans="1:5" x14ac:dyDescent="0.25">
      <c r="A258" s="9">
        <v>43496</v>
      </c>
      <c r="B258" s="15" t="s">
        <v>234</v>
      </c>
      <c r="C258" s="11"/>
      <c r="D258" s="11"/>
      <c r="E258" s="15">
        <f t="shared" si="7"/>
        <v>7478.3300000000017</v>
      </c>
    </row>
    <row r="259" spans="1:5" x14ac:dyDescent="0.25">
      <c r="A259" s="9">
        <v>43515</v>
      </c>
      <c r="B259" s="15" t="s">
        <v>241</v>
      </c>
      <c r="C259" s="11">
        <v>100</v>
      </c>
      <c r="D259" s="11"/>
      <c r="E259" s="15">
        <f t="shared" si="7"/>
        <v>7578.3300000000017</v>
      </c>
    </row>
    <row r="260" spans="1:5" x14ac:dyDescent="0.25">
      <c r="A260" s="9">
        <v>43517</v>
      </c>
      <c r="B260" s="15" t="s">
        <v>233</v>
      </c>
      <c r="C260" s="11">
        <v>100</v>
      </c>
      <c r="D260" s="11"/>
      <c r="E260" s="15">
        <f t="shared" si="7"/>
        <v>7678.3300000000017</v>
      </c>
    </row>
    <row r="261" spans="1:5" x14ac:dyDescent="0.25">
      <c r="A261" s="9">
        <v>43524</v>
      </c>
      <c r="B261" s="15" t="s">
        <v>242</v>
      </c>
      <c r="C261" s="11"/>
      <c r="D261" s="11"/>
      <c r="E261" s="15">
        <f t="shared" si="7"/>
        <v>7678.3300000000017</v>
      </c>
    </row>
    <row r="262" spans="1:5" x14ac:dyDescent="0.25">
      <c r="A262" s="9">
        <v>43529</v>
      </c>
      <c r="B262" s="15" t="s">
        <v>243</v>
      </c>
      <c r="C262" s="11">
        <v>200</v>
      </c>
      <c r="D262" s="11"/>
      <c r="E262" s="15">
        <f t="shared" si="7"/>
        <v>7878.3300000000017</v>
      </c>
    </row>
    <row r="263" spans="1:5" x14ac:dyDescent="0.25">
      <c r="A263" s="9">
        <v>43555</v>
      </c>
      <c r="B263" s="15" t="s">
        <v>248</v>
      </c>
      <c r="C263" s="11"/>
      <c r="D263" s="11"/>
      <c r="E263" s="15">
        <f t="shared" si="7"/>
        <v>7878.3300000000017</v>
      </c>
    </row>
    <row r="264" spans="1:5" x14ac:dyDescent="0.25">
      <c r="A264" s="9">
        <v>43570</v>
      </c>
      <c r="B264" s="15" t="s">
        <v>246</v>
      </c>
      <c r="C264" s="11">
        <v>200</v>
      </c>
      <c r="D264" s="11"/>
      <c r="E264" s="15">
        <f t="shared" si="7"/>
        <v>8078.3300000000017</v>
      </c>
    </row>
    <row r="265" spans="1:5" x14ac:dyDescent="0.25">
      <c r="A265" s="9">
        <v>43585</v>
      </c>
      <c r="B265" s="15" t="s">
        <v>249</v>
      </c>
      <c r="C265" s="11"/>
      <c r="D265" s="11"/>
      <c r="E265" s="15">
        <f t="shared" si="7"/>
        <v>8078.3300000000017</v>
      </c>
    </row>
    <row r="266" spans="1:5" x14ac:dyDescent="0.25">
      <c r="A266" s="9">
        <v>43616</v>
      </c>
      <c r="B266" s="15" t="s">
        <v>249</v>
      </c>
      <c r="C266" s="11"/>
      <c r="D266" s="11"/>
      <c r="E266" s="15">
        <f t="shared" si="7"/>
        <v>8078.3300000000017</v>
      </c>
    </row>
    <row r="267" spans="1:5" x14ac:dyDescent="0.25">
      <c r="A267" s="24">
        <v>43646</v>
      </c>
      <c r="B267" s="15" t="s">
        <v>249</v>
      </c>
      <c r="C267" s="11"/>
      <c r="D267" s="11"/>
      <c r="E267" s="15">
        <f t="shared" ref="E267:E316" si="8">IF(C267, E266+C267, E266-D267)</f>
        <v>8078.3300000000017</v>
      </c>
    </row>
    <row r="268" spans="1:5" x14ac:dyDescent="0.25">
      <c r="A268" s="9">
        <v>43647</v>
      </c>
      <c r="B268" s="15" t="s">
        <v>250</v>
      </c>
      <c r="C268" s="11">
        <v>100</v>
      </c>
      <c r="D268" s="11"/>
      <c r="E268" s="15">
        <f t="shared" si="8"/>
        <v>8178.3300000000017</v>
      </c>
    </row>
    <row r="269" spans="1:5" x14ac:dyDescent="0.25">
      <c r="A269" s="9">
        <v>43659</v>
      </c>
      <c r="B269" s="15" t="s">
        <v>245</v>
      </c>
      <c r="C269" s="11">
        <v>750</v>
      </c>
      <c r="D269" s="11"/>
      <c r="E269" s="15">
        <f t="shared" si="8"/>
        <v>8928.3300000000017</v>
      </c>
    </row>
    <row r="270" spans="1:5" x14ac:dyDescent="0.25">
      <c r="A270" s="9">
        <v>43676</v>
      </c>
      <c r="B270" s="15" t="s">
        <v>251</v>
      </c>
      <c r="C270" s="11"/>
      <c r="D270" s="11"/>
      <c r="E270" s="15">
        <f t="shared" si="8"/>
        <v>8928.3300000000017</v>
      </c>
    </row>
    <row r="271" spans="1:5" x14ac:dyDescent="0.25">
      <c r="A271" s="9">
        <v>43690</v>
      </c>
      <c r="B271" s="15" t="s">
        <v>244</v>
      </c>
      <c r="C271" s="11">
        <v>100</v>
      </c>
      <c r="D271" s="11"/>
      <c r="E271" s="15">
        <f t="shared" si="8"/>
        <v>9028.3300000000017</v>
      </c>
    </row>
    <row r="272" spans="1:5" x14ac:dyDescent="0.25">
      <c r="A272" s="9">
        <v>43686</v>
      </c>
      <c r="B272" s="15" t="s">
        <v>247</v>
      </c>
      <c r="C272" s="11"/>
      <c r="D272" s="11">
        <v>540</v>
      </c>
      <c r="E272" s="15">
        <f t="shared" si="8"/>
        <v>8488.3300000000017</v>
      </c>
    </row>
    <row r="273" spans="1:5" ht="15.6" x14ac:dyDescent="0.3">
      <c r="A273" s="9">
        <v>43703</v>
      </c>
      <c r="B273" s="5" t="s">
        <v>252</v>
      </c>
      <c r="C273" s="11"/>
      <c r="D273" s="11">
        <v>990</v>
      </c>
      <c r="E273" s="15">
        <f t="shared" si="8"/>
        <v>7498.3300000000017</v>
      </c>
    </row>
    <row r="274" spans="1:5" x14ac:dyDescent="0.25">
      <c r="A274" s="9">
        <v>43708</v>
      </c>
      <c r="B274" s="20" t="s">
        <v>256</v>
      </c>
      <c r="C274" s="11"/>
      <c r="D274" s="11"/>
      <c r="E274" s="15">
        <f t="shared" si="8"/>
        <v>7498.3300000000017</v>
      </c>
    </row>
    <row r="275" spans="1:5" ht="26.4" x14ac:dyDescent="0.25">
      <c r="A275" s="9">
        <v>43712</v>
      </c>
      <c r="B275" s="15" t="s">
        <v>260</v>
      </c>
      <c r="C275" s="11">
        <v>1100</v>
      </c>
      <c r="D275" s="11"/>
      <c r="E275" s="15">
        <f t="shared" si="8"/>
        <v>8598.3300000000017</v>
      </c>
    </row>
    <row r="276" spans="1:5" x14ac:dyDescent="0.25">
      <c r="A276" s="9">
        <v>43712</v>
      </c>
      <c r="B276" s="15" t="s">
        <v>264</v>
      </c>
      <c r="C276" s="11"/>
      <c r="D276" s="11">
        <v>25.46</v>
      </c>
      <c r="E276" s="15">
        <f t="shared" si="8"/>
        <v>8572.8700000000026</v>
      </c>
    </row>
    <row r="277" spans="1:5" x14ac:dyDescent="0.25">
      <c r="A277" s="9">
        <v>43713</v>
      </c>
      <c r="B277" s="20" t="s">
        <v>259</v>
      </c>
      <c r="C277" s="11">
        <v>300</v>
      </c>
      <c r="D277" s="11"/>
      <c r="E277" s="15">
        <f t="shared" si="8"/>
        <v>8872.8700000000026</v>
      </c>
    </row>
    <row r="278" spans="1:5" x14ac:dyDescent="0.25">
      <c r="A278" s="9">
        <v>43719</v>
      </c>
      <c r="B278" s="20" t="s">
        <v>258</v>
      </c>
      <c r="C278" s="11">
        <v>300</v>
      </c>
      <c r="D278" s="11"/>
      <c r="E278" s="15">
        <f t="shared" si="8"/>
        <v>9172.8700000000026</v>
      </c>
    </row>
    <row r="279" spans="1:5" x14ac:dyDescent="0.25">
      <c r="A279" s="9">
        <v>43738</v>
      </c>
      <c r="B279" s="20" t="s">
        <v>263</v>
      </c>
      <c r="C279" s="11"/>
      <c r="D279" s="11"/>
      <c r="E279" s="15">
        <f t="shared" si="8"/>
        <v>9172.8700000000026</v>
      </c>
    </row>
    <row r="280" spans="1:5" ht="15.6" x14ac:dyDescent="0.3">
      <c r="A280" s="9">
        <v>43741</v>
      </c>
      <c r="B280" s="5" t="s">
        <v>261</v>
      </c>
      <c r="C280" s="11"/>
      <c r="D280" s="11">
        <v>270</v>
      </c>
      <c r="E280" s="15">
        <f t="shared" si="8"/>
        <v>8902.8700000000026</v>
      </c>
    </row>
    <row r="281" spans="1:5" ht="15.6" x14ac:dyDescent="0.3">
      <c r="A281" s="9">
        <v>43742</v>
      </c>
      <c r="B281" s="5" t="s">
        <v>267</v>
      </c>
      <c r="C281" s="11">
        <v>300</v>
      </c>
      <c r="D281" s="11"/>
      <c r="E281" s="15">
        <f t="shared" si="8"/>
        <v>9202.8700000000026</v>
      </c>
    </row>
    <row r="282" spans="1:5" ht="15.6" x14ac:dyDescent="0.3">
      <c r="A282" s="9">
        <v>43763</v>
      </c>
      <c r="B282" s="5" t="s">
        <v>262</v>
      </c>
      <c r="C282" s="11">
        <v>650</v>
      </c>
      <c r="D282" s="11"/>
      <c r="E282" s="15">
        <f t="shared" si="8"/>
        <v>9852.8700000000026</v>
      </c>
    </row>
    <row r="283" spans="1:5" ht="15.6" x14ac:dyDescent="0.3">
      <c r="A283" s="9">
        <v>43769</v>
      </c>
      <c r="B283" s="5" t="s">
        <v>277</v>
      </c>
      <c r="C283" s="11"/>
      <c r="D283" s="11"/>
      <c r="E283" s="15">
        <f t="shared" si="8"/>
        <v>9852.8700000000026</v>
      </c>
    </row>
    <row r="284" spans="1:5" customFormat="1" ht="14.4" x14ac:dyDescent="0.3">
      <c r="A284" s="9">
        <v>43776</v>
      </c>
      <c r="B284" s="5" t="s">
        <v>266</v>
      </c>
      <c r="C284">
        <v>100</v>
      </c>
      <c r="E284" s="15">
        <f t="shared" si="8"/>
        <v>9952.8700000000026</v>
      </c>
    </row>
    <row r="285" spans="1:5" customFormat="1" ht="14.4" x14ac:dyDescent="0.3">
      <c r="A285" s="9">
        <v>43787</v>
      </c>
      <c r="B285" s="5" t="s">
        <v>268</v>
      </c>
      <c r="C285" s="27">
        <v>500</v>
      </c>
      <c r="E285" s="15">
        <f t="shared" si="8"/>
        <v>10452.870000000003</v>
      </c>
    </row>
    <row r="286" spans="1:5" ht="15.6" x14ac:dyDescent="0.3">
      <c r="A286" s="9">
        <v>43799</v>
      </c>
      <c r="B286" s="5" t="s">
        <v>271</v>
      </c>
      <c r="C286" s="11"/>
      <c r="D286" s="11"/>
      <c r="E286" s="15">
        <f t="shared" si="8"/>
        <v>10452.870000000003</v>
      </c>
    </row>
    <row r="287" spans="1:5" ht="15.6" x14ac:dyDescent="0.3">
      <c r="A287" s="9">
        <v>43813</v>
      </c>
      <c r="B287" s="5" t="s">
        <v>272</v>
      </c>
      <c r="C287" s="11"/>
      <c r="D287" s="11">
        <v>70.14</v>
      </c>
      <c r="E287" s="15">
        <f t="shared" si="8"/>
        <v>10382.730000000003</v>
      </c>
    </row>
    <row r="288" spans="1:5" ht="15.6" x14ac:dyDescent="0.3">
      <c r="A288" s="9">
        <v>43830</v>
      </c>
      <c r="B288" s="5" t="s">
        <v>270</v>
      </c>
      <c r="C288" s="11"/>
      <c r="D288" s="11"/>
      <c r="E288" s="15">
        <f t="shared" si="8"/>
        <v>10382.730000000003</v>
      </c>
    </row>
    <row r="289" spans="1:5" ht="15.6" x14ac:dyDescent="0.3">
      <c r="A289" s="9"/>
      <c r="B289" s="5"/>
      <c r="C289" s="11"/>
      <c r="D289" s="11"/>
      <c r="E289" s="15"/>
    </row>
    <row r="290" spans="1:5" ht="15.6" x14ac:dyDescent="0.3">
      <c r="A290" s="35" t="s">
        <v>296</v>
      </c>
      <c r="B290" s="36"/>
      <c r="C290" s="36"/>
      <c r="D290" s="36"/>
      <c r="E290" s="36"/>
    </row>
    <row r="291" spans="1:5" ht="15.6" x14ac:dyDescent="0.3">
      <c r="A291" s="5"/>
      <c r="B291" s="6"/>
      <c r="C291" s="1" t="s">
        <v>24</v>
      </c>
      <c r="D291" s="1" t="s">
        <v>25</v>
      </c>
      <c r="E291" s="1" t="s">
        <v>26</v>
      </c>
    </row>
    <row r="292" spans="1:5" ht="15.6" x14ac:dyDescent="0.3">
      <c r="A292" s="13">
        <v>43831</v>
      </c>
      <c r="B292" s="15" t="s">
        <v>44</v>
      </c>
      <c r="C292" s="1"/>
      <c r="D292" s="1"/>
      <c r="E292" s="15">
        <f>IF(C292, E288+C292, E288-D292)</f>
        <v>10382.730000000003</v>
      </c>
    </row>
    <row r="293" spans="1:5" ht="15.6" x14ac:dyDescent="0.3">
      <c r="A293" s="9">
        <v>43861</v>
      </c>
      <c r="B293" s="5" t="s">
        <v>270</v>
      </c>
      <c r="C293" s="11"/>
      <c r="D293" s="11"/>
      <c r="E293" s="15">
        <f>IF(C293, E292+C293, E292-D293)</f>
        <v>10382.730000000003</v>
      </c>
    </row>
    <row r="294" spans="1:5" ht="15.6" x14ac:dyDescent="0.3">
      <c r="A294" s="21">
        <v>43890</v>
      </c>
      <c r="B294" s="5" t="s">
        <v>270</v>
      </c>
      <c r="C294" s="11"/>
      <c r="D294" s="11"/>
      <c r="E294" s="15">
        <f>IF(C294, E293+C294, E293-D294)</f>
        <v>10382.730000000003</v>
      </c>
    </row>
    <row r="295" spans="1:5" ht="15.6" x14ac:dyDescent="0.3">
      <c r="A295" s="9">
        <v>43907</v>
      </c>
      <c r="B295" s="5" t="s">
        <v>269</v>
      </c>
      <c r="C295" s="11">
        <v>250</v>
      </c>
      <c r="D295" s="11"/>
      <c r="E295" s="15">
        <f t="shared" si="8"/>
        <v>10632.730000000003</v>
      </c>
    </row>
    <row r="296" spans="1:5" ht="15.6" x14ac:dyDescent="0.3">
      <c r="A296" s="9">
        <v>43920</v>
      </c>
      <c r="B296" s="5" t="s">
        <v>265</v>
      </c>
      <c r="C296" s="11"/>
      <c r="D296" s="11"/>
      <c r="E296" s="15">
        <f t="shared" si="8"/>
        <v>10632.730000000003</v>
      </c>
    </row>
    <row r="297" spans="1:5" ht="15.6" x14ac:dyDescent="0.3">
      <c r="A297" s="9">
        <v>43951</v>
      </c>
      <c r="B297" s="5" t="s">
        <v>273</v>
      </c>
      <c r="C297" s="11"/>
      <c r="D297" s="11"/>
      <c r="E297" s="15">
        <f t="shared" si="8"/>
        <v>10632.730000000003</v>
      </c>
    </row>
    <row r="298" spans="1:5" x14ac:dyDescent="0.25">
      <c r="A298" s="9">
        <v>43980</v>
      </c>
      <c r="B298" s="28" t="s">
        <v>274</v>
      </c>
      <c r="C298" s="11">
        <v>50</v>
      </c>
      <c r="D298" s="11"/>
      <c r="E298" s="15">
        <f t="shared" si="8"/>
        <v>10682.730000000003</v>
      </c>
    </row>
    <row r="299" spans="1:5" x14ac:dyDescent="0.25">
      <c r="A299" s="9">
        <v>43982</v>
      </c>
      <c r="B299" s="28" t="s">
        <v>275</v>
      </c>
      <c r="C299" s="11"/>
      <c r="D299" s="11"/>
      <c r="E299" s="15">
        <f t="shared" si="8"/>
        <v>10682.730000000003</v>
      </c>
    </row>
    <row r="300" spans="1:5" x14ac:dyDescent="0.25">
      <c r="A300" s="9">
        <v>44005</v>
      </c>
      <c r="B300" s="29" t="s">
        <v>276</v>
      </c>
      <c r="C300" s="11">
        <v>100</v>
      </c>
      <c r="D300" s="11"/>
      <c r="E300" s="15">
        <f t="shared" si="8"/>
        <v>10782.730000000003</v>
      </c>
    </row>
    <row r="301" spans="1:5" ht="15.6" x14ac:dyDescent="0.3">
      <c r="A301" s="21">
        <v>44012</v>
      </c>
      <c r="B301" s="5" t="s">
        <v>278</v>
      </c>
      <c r="C301" s="11"/>
      <c r="D301" s="11"/>
      <c r="E301" s="15">
        <f t="shared" si="8"/>
        <v>10782.730000000003</v>
      </c>
    </row>
    <row r="302" spans="1:5" ht="15.6" x14ac:dyDescent="0.3">
      <c r="A302" s="9">
        <v>44043</v>
      </c>
      <c r="B302" s="5" t="s">
        <v>278</v>
      </c>
      <c r="C302" s="11"/>
      <c r="D302" s="11"/>
      <c r="E302" s="15">
        <f t="shared" si="8"/>
        <v>10782.730000000003</v>
      </c>
    </row>
    <row r="303" spans="1:5" ht="15.6" x14ac:dyDescent="0.3">
      <c r="A303" s="9">
        <v>44074</v>
      </c>
      <c r="B303" s="5" t="s">
        <v>278</v>
      </c>
      <c r="C303" s="11"/>
      <c r="D303" s="11"/>
      <c r="E303" s="15">
        <f t="shared" si="8"/>
        <v>10782.730000000003</v>
      </c>
    </row>
    <row r="304" spans="1:5" ht="15.6" x14ac:dyDescent="0.3">
      <c r="A304" s="9">
        <v>44093</v>
      </c>
      <c r="B304" s="5" t="s">
        <v>283</v>
      </c>
      <c r="C304" s="11">
        <v>300</v>
      </c>
      <c r="D304" s="11"/>
      <c r="E304" s="15">
        <f t="shared" si="8"/>
        <v>11082.730000000003</v>
      </c>
    </row>
    <row r="305" spans="1:5" ht="26.4" x14ac:dyDescent="0.25">
      <c r="A305" s="9">
        <v>44099</v>
      </c>
      <c r="B305" s="15" t="s">
        <v>284</v>
      </c>
      <c r="C305" s="11">
        <v>1400</v>
      </c>
      <c r="D305" s="11"/>
      <c r="E305" s="15">
        <f t="shared" si="8"/>
        <v>12482.730000000003</v>
      </c>
    </row>
    <row r="306" spans="1:5" x14ac:dyDescent="0.25">
      <c r="A306" s="9">
        <v>44103</v>
      </c>
      <c r="B306" s="15" t="s">
        <v>285</v>
      </c>
      <c r="C306" s="11">
        <v>700</v>
      </c>
      <c r="D306" s="11"/>
      <c r="E306" s="15">
        <f t="shared" si="8"/>
        <v>13182.730000000003</v>
      </c>
    </row>
    <row r="307" spans="1:5" ht="15.6" x14ac:dyDescent="0.3">
      <c r="A307" s="9">
        <v>44104</v>
      </c>
      <c r="B307" s="5" t="s">
        <v>293</v>
      </c>
      <c r="C307" s="11"/>
      <c r="D307" s="11"/>
      <c r="E307" s="15">
        <f t="shared" si="8"/>
        <v>13182.730000000003</v>
      </c>
    </row>
    <row r="308" spans="1:5" customFormat="1" ht="14.4" x14ac:dyDescent="0.3">
      <c r="A308" s="9">
        <v>44105</v>
      </c>
      <c r="B308" s="5" t="s">
        <v>286</v>
      </c>
      <c r="C308" s="27">
        <v>650</v>
      </c>
      <c r="E308" s="15">
        <f t="shared" si="8"/>
        <v>13832.730000000003</v>
      </c>
    </row>
    <row r="309" spans="1:5" customFormat="1" ht="14.4" x14ac:dyDescent="0.3">
      <c r="A309" s="9">
        <v>44109</v>
      </c>
      <c r="B309" s="5" t="s">
        <v>287</v>
      </c>
      <c r="C309" s="27">
        <v>150</v>
      </c>
      <c r="E309" s="15">
        <f t="shared" si="8"/>
        <v>13982.730000000003</v>
      </c>
    </row>
    <row r="310" spans="1:5" customFormat="1" ht="14.4" x14ac:dyDescent="0.3">
      <c r="A310" s="9">
        <v>44116</v>
      </c>
      <c r="B310" s="5" t="s">
        <v>288</v>
      </c>
      <c r="C310" s="27"/>
      <c r="D310">
        <v>59.17</v>
      </c>
      <c r="E310" s="15">
        <f t="shared" si="8"/>
        <v>13923.560000000003</v>
      </c>
    </row>
    <row r="311" spans="1:5" ht="15.6" x14ac:dyDescent="0.3">
      <c r="A311" s="9">
        <v>44116</v>
      </c>
      <c r="B311" s="5" t="s">
        <v>289</v>
      </c>
      <c r="C311" s="11"/>
      <c r="D311" s="11">
        <v>750</v>
      </c>
      <c r="E311" s="15">
        <f t="shared" si="8"/>
        <v>13173.560000000003</v>
      </c>
    </row>
    <row r="312" spans="1:5" ht="15.6" x14ac:dyDescent="0.3">
      <c r="A312" s="9">
        <v>44117</v>
      </c>
      <c r="B312" s="5" t="s">
        <v>290</v>
      </c>
      <c r="C312" s="11">
        <v>150</v>
      </c>
      <c r="D312" s="11"/>
      <c r="E312" s="15">
        <f t="shared" si="8"/>
        <v>13323.560000000003</v>
      </c>
    </row>
    <row r="313" spans="1:5" ht="15.6" x14ac:dyDescent="0.3">
      <c r="A313" s="9">
        <v>44135</v>
      </c>
      <c r="B313" s="5" t="s">
        <v>292</v>
      </c>
      <c r="C313" s="11"/>
      <c r="D313" s="11"/>
      <c r="E313" s="15">
        <f t="shared" si="8"/>
        <v>13323.560000000003</v>
      </c>
    </row>
    <row r="314" spans="1:5" ht="15.6" x14ac:dyDescent="0.3">
      <c r="A314" s="9">
        <v>44138</v>
      </c>
      <c r="B314" s="5" t="s">
        <v>291</v>
      </c>
      <c r="C314" s="11">
        <v>200</v>
      </c>
      <c r="E314" s="15">
        <f t="shared" si="8"/>
        <v>13523.560000000003</v>
      </c>
    </row>
    <row r="315" spans="1:5" ht="15.6" x14ac:dyDescent="0.3">
      <c r="A315" s="9">
        <v>44165</v>
      </c>
      <c r="B315" s="5" t="s">
        <v>300</v>
      </c>
      <c r="C315" s="11"/>
      <c r="E315" s="15">
        <f t="shared" si="8"/>
        <v>13523.560000000003</v>
      </c>
    </row>
    <row r="316" spans="1:5" ht="15.6" x14ac:dyDescent="0.3">
      <c r="A316" s="9">
        <v>44166</v>
      </c>
      <c r="B316" s="5" t="s">
        <v>294</v>
      </c>
      <c r="C316" s="11">
        <v>300</v>
      </c>
      <c r="E316" s="15">
        <f t="shared" si="8"/>
        <v>13823.560000000003</v>
      </c>
    </row>
    <row r="317" spans="1:5" x14ac:dyDescent="0.25">
      <c r="A317" s="9">
        <v>44176</v>
      </c>
      <c r="B317" s="30" t="s">
        <v>311</v>
      </c>
      <c r="C317" s="11"/>
      <c r="D317" s="11">
        <v>1160</v>
      </c>
      <c r="E317" s="15">
        <f>IF(C317, E316+C317, E316-D317)</f>
        <v>12663.560000000003</v>
      </c>
    </row>
    <row r="318" spans="1:5" ht="15.6" x14ac:dyDescent="0.3">
      <c r="A318" s="9">
        <v>44180</v>
      </c>
      <c r="B318" s="5" t="s">
        <v>295</v>
      </c>
      <c r="C318" s="11">
        <v>150</v>
      </c>
      <c r="E318" s="15">
        <f>IF(C318, E317+C318, E317-D318)</f>
        <v>12813.560000000003</v>
      </c>
    </row>
    <row r="319" spans="1:5" ht="15.6" x14ac:dyDescent="0.3">
      <c r="A319" s="9">
        <v>44196</v>
      </c>
      <c r="B319" s="5" t="s">
        <v>299</v>
      </c>
      <c r="C319" s="11"/>
      <c r="E319" s="15">
        <f>IF(C319, E318+C319, E318-D319)</f>
        <v>12813.560000000003</v>
      </c>
    </row>
    <row r="320" spans="1:5" ht="15.6" x14ac:dyDescent="0.3">
      <c r="A320" s="9"/>
      <c r="B320" s="5"/>
      <c r="C320" s="11"/>
      <c r="E320" s="15"/>
    </row>
    <row r="321" spans="1:5" ht="15.6" x14ac:dyDescent="0.3">
      <c r="A321" s="35" t="s">
        <v>297</v>
      </c>
      <c r="B321" s="36"/>
      <c r="C321" s="36"/>
      <c r="D321" s="36"/>
      <c r="E321" s="36"/>
    </row>
    <row r="322" spans="1:5" ht="15.6" x14ac:dyDescent="0.3">
      <c r="A322" s="34" t="s">
        <v>309</v>
      </c>
      <c r="B322" s="1" t="s">
        <v>331</v>
      </c>
      <c r="C322" s="1" t="s">
        <v>24</v>
      </c>
      <c r="D322" s="1" t="s">
        <v>25</v>
      </c>
      <c r="E322" s="1" t="s">
        <v>26</v>
      </c>
    </row>
    <row r="323" spans="1:5" x14ac:dyDescent="0.25">
      <c r="A323" s="21">
        <v>44197</v>
      </c>
      <c r="B323" s="15" t="s">
        <v>44</v>
      </c>
      <c r="C323" s="11"/>
      <c r="D323" s="11"/>
      <c r="E323" s="15">
        <f>IF(C323, E319+C323, E319-D323)</f>
        <v>12813.560000000003</v>
      </c>
    </row>
    <row r="324" spans="1:5" ht="15.6" x14ac:dyDescent="0.3">
      <c r="A324" s="21">
        <v>44227</v>
      </c>
      <c r="B324" s="15" t="s">
        <v>299</v>
      </c>
      <c r="C324" s="1"/>
      <c r="D324" s="11"/>
      <c r="E324" s="15">
        <f t="shared" ref="E324:E338" si="9">IF(C324, E323+C324, E323-D324)</f>
        <v>12813.560000000003</v>
      </c>
    </row>
    <row r="325" spans="1:5" x14ac:dyDescent="0.25">
      <c r="A325" s="9">
        <v>44255</v>
      </c>
      <c r="B325" s="15" t="s">
        <v>299</v>
      </c>
      <c r="C325" s="11"/>
      <c r="D325" s="11"/>
      <c r="E325" s="15">
        <f t="shared" si="9"/>
        <v>12813.560000000003</v>
      </c>
    </row>
    <row r="326" spans="1:5" x14ac:dyDescent="0.25">
      <c r="A326" s="9">
        <v>44260</v>
      </c>
      <c r="B326" s="15" t="s">
        <v>298</v>
      </c>
      <c r="C326" s="11">
        <v>200</v>
      </c>
      <c r="D326" s="11"/>
      <c r="E326" s="15">
        <f t="shared" si="9"/>
        <v>13013.560000000003</v>
      </c>
    </row>
    <row r="327" spans="1:5" x14ac:dyDescent="0.25">
      <c r="A327" s="9">
        <v>44286</v>
      </c>
      <c r="B327" s="15" t="s">
        <v>301</v>
      </c>
      <c r="C327" s="11"/>
      <c r="D327" s="11"/>
      <c r="E327" s="15">
        <f t="shared" si="9"/>
        <v>13013.560000000003</v>
      </c>
    </row>
    <row r="328" spans="1:5" x14ac:dyDescent="0.25">
      <c r="A328" s="9">
        <v>44316</v>
      </c>
      <c r="B328" s="15" t="s">
        <v>301</v>
      </c>
      <c r="C328" s="11"/>
      <c r="D328" s="11"/>
      <c r="E328" s="15">
        <f t="shared" si="9"/>
        <v>13013.560000000003</v>
      </c>
    </row>
    <row r="329" spans="1:5" x14ac:dyDescent="0.25">
      <c r="A329" s="9">
        <v>44347</v>
      </c>
      <c r="B329" s="15" t="s">
        <v>301</v>
      </c>
      <c r="C329" s="11"/>
      <c r="D329" s="11"/>
      <c r="E329" s="15">
        <f t="shared" si="9"/>
        <v>13013.560000000003</v>
      </c>
    </row>
    <row r="330" spans="1:5" ht="26.4" x14ac:dyDescent="0.25">
      <c r="A330" s="9">
        <v>44354</v>
      </c>
      <c r="B330" s="15" t="s">
        <v>304</v>
      </c>
      <c r="C330" s="11">
        <v>71.3</v>
      </c>
      <c r="D330" s="2"/>
      <c r="E330" s="15">
        <f t="shared" si="9"/>
        <v>13084.860000000002</v>
      </c>
    </row>
    <row r="331" spans="1:5" x14ac:dyDescent="0.25">
      <c r="A331" s="9">
        <v>44368</v>
      </c>
      <c r="B331" s="15" t="s">
        <v>302</v>
      </c>
      <c r="C331" s="11"/>
      <c r="D331" s="11">
        <v>600</v>
      </c>
      <c r="E331" s="15">
        <f t="shared" si="9"/>
        <v>12484.860000000002</v>
      </c>
    </row>
    <row r="332" spans="1:5" x14ac:dyDescent="0.25">
      <c r="A332" s="9">
        <v>44377</v>
      </c>
      <c r="B332" s="15" t="s">
        <v>303</v>
      </c>
      <c r="C332" s="11"/>
      <c r="D332" s="11"/>
      <c r="E332" s="15">
        <f t="shared" si="9"/>
        <v>12484.860000000002</v>
      </c>
    </row>
    <row r="333" spans="1:5" x14ac:dyDescent="0.25">
      <c r="A333" s="9">
        <v>44408</v>
      </c>
      <c r="B333" s="15" t="s">
        <v>303</v>
      </c>
      <c r="C333" s="11"/>
      <c r="D333" s="11"/>
      <c r="E333" s="15">
        <f t="shared" si="9"/>
        <v>12484.860000000002</v>
      </c>
    </row>
    <row r="334" spans="1:5" x14ac:dyDescent="0.25">
      <c r="A334" s="9">
        <v>44426</v>
      </c>
      <c r="B334" s="15" t="s">
        <v>313</v>
      </c>
      <c r="C334" s="11">
        <v>600</v>
      </c>
      <c r="D334" s="11"/>
      <c r="E334" s="15">
        <f t="shared" si="9"/>
        <v>13084.860000000002</v>
      </c>
    </row>
    <row r="335" spans="1:5" ht="26.4" x14ac:dyDescent="0.25">
      <c r="A335" s="9">
        <v>44426</v>
      </c>
      <c r="B335" s="15" t="s">
        <v>306</v>
      </c>
      <c r="C335" s="11"/>
      <c r="D335" s="11">
        <v>1100</v>
      </c>
      <c r="E335" s="15">
        <f t="shared" si="9"/>
        <v>11984.860000000002</v>
      </c>
    </row>
    <row r="336" spans="1:5" x14ac:dyDescent="0.25">
      <c r="A336" s="9">
        <v>44439</v>
      </c>
      <c r="B336" s="15" t="s">
        <v>305</v>
      </c>
      <c r="C336" s="11"/>
      <c r="D336" s="11"/>
      <c r="E336" s="15">
        <f t="shared" si="9"/>
        <v>11984.860000000002</v>
      </c>
    </row>
    <row r="337" spans="1:6" x14ac:dyDescent="0.25">
      <c r="A337" s="9">
        <v>44460</v>
      </c>
      <c r="B337" s="15" t="s">
        <v>308</v>
      </c>
      <c r="C337" s="11">
        <v>150</v>
      </c>
      <c r="D337" s="11"/>
      <c r="E337" s="15">
        <f t="shared" si="9"/>
        <v>12134.860000000002</v>
      </c>
    </row>
    <row r="338" spans="1:6" s="26" customFormat="1" ht="15.6" x14ac:dyDescent="0.3">
      <c r="A338" s="9">
        <v>44469</v>
      </c>
      <c r="B338" s="15" t="s">
        <v>328</v>
      </c>
      <c r="C338" s="11"/>
      <c r="D338" s="11"/>
      <c r="E338" s="15">
        <f t="shared" si="9"/>
        <v>12134.860000000002</v>
      </c>
      <c r="F338" s="25"/>
    </row>
    <row r="339" spans="1:6" s="26" customFormat="1" ht="27" x14ac:dyDescent="0.3">
      <c r="A339" s="9">
        <v>44477</v>
      </c>
      <c r="B339" s="15" t="s">
        <v>307</v>
      </c>
      <c r="C339" s="11">
        <v>1050</v>
      </c>
      <c r="D339" s="11"/>
      <c r="E339" s="15">
        <f>IF(C339, E338+C339, E338-D339)</f>
        <v>13184.860000000002</v>
      </c>
      <c r="F339" s="25"/>
    </row>
    <row r="340" spans="1:6" s="26" customFormat="1" ht="27" x14ac:dyDescent="0.3">
      <c r="A340" s="9">
        <v>44482</v>
      </c>
      <c r="B340" s="15" t="s">
        <v>312</v>
      </c>
      <c r="C340" s="11">
        <v>650</v>
      </c>
      <c r="D340" s="11"/>
      <c r="E340" s="15">
        <f>IF(C340, E339+C340, E339-D340)</f>
        <v>13834.860000000002</v>
      </c>
      <c r="F340" s="25"/>
    </row>
    <row r="341" spans="1:6" s="26" customFormat="1" ht="15.6" x14ac:dyDescent="0.3">
      <c r="A341" s="9">
        <v>44484</v>
      </c>
      <c r="B341" s="15" t="s">
        <v>314</v>
      </c>
      <c r="C341" s="11">
        <v>300</v>
      </c>
      <c r="D341" s="11"/>
      <c r="E341" s="15">
        <f t="shared" ref="E341:E378" si="10">IF(C341, E340+C341, E340-D341)</f>
        <v>14134.860000000002</v>
      </c>
      <c r="F341" s="25"/>
    </row>
    <row r="342" spans="1:6" s="26" customFormat="1" ht="15.6" x14ac:dyDescent="0.3">
      <c r="A342" s="9">
        <v>44484</v>
      </c>
      <c r="B342" s="15" t="s">
        <v>316</v>
      </c>
      <c r="C342" s="11"/>
      <c r="D342" s="11">
        <v>162</v>
      </c>
      <c r="E342" s="15">
        <f t="shared" si="10"/>
        <v>13972.860000000002</v>
      </c>
      <c r="F342" s="25"/>
    </row>
    <row r="343" spans="1:6" s="26" customFormat="1" ht="15.6" x14ac:dyDescent="0.3">
      <c r="A343" s="9">
        <v>44485</v>
      </c>
      <c r="B343" s="15" t="s">
        <v>315</v>
      </c>
      <c r="C343" s="11">
        <v>600</v>
      </c>
      <c r="D343" s="11"/>
      <c r="E343" s="15">
        <f t="shared" si="10"/>
        <v>14572.860000000002</v>
      </c>
      <c r="F343" s="25"/>
    </row>
    <row r="344" spans="1:6" x14ac:dyDescent="0.25">
      <c r="A344" s="9">
        <v>44495</v>
      </c>
      <c r="B344" s="15" t="s">
        <v>317</v>
      </c>
      <c r="C344" s="11">
        <v>350</v>
      </c>
      <c r="D344" s="11"/>
      <c r="E344" s="15">
        <f t="shared" si="10"/>
        <v>14922.860000000002</v>
      </c>
    </row>
    <row r="345" spans="1:6" x14ac:dyDescent="0.25">
      <c r="A345" s="9">
        <v>44500</v>
      </c>
      <c r="B345" s="15" t="s">
        <v>325</v>
      </c>
      <c r="C345" s="11"/>
      <c r="D345" s="11"/>
      <c r="E345" s="15">
        <f t="shared" si="10"/>
        <v>14922.860000000002</v>
      </c>
    </row>
    <row r="346" spans="1:6" x14ac:dyDescent="0.25">
      <c r="A346" s="9">
        <v>44502</v>
      </c>
      <c r="B346" s="15" t="s">
        <v>318</v>
      </c>
      <c r="C346" s="11">
        <v>50</v>
      </c>
      <c r="D346" s="11"/>
      <c r="E346" s="15">
        <f t="shared" si="10"/>
        <v>14972.860000000002</v>
      </c>
    </row>
    <row r="347" spans="1:6" x14ac:dyDescent="0.25">
      <c r="A347" s="9">
        <v>44523</v>
      </c>
      <c r="B347" s="15" t="s">
        <v>319</v>
      </c>
      <c r="C347" s="11">
        <v>162</v>
      </c>
      <c r="D347" s="11"/>
      <c r="E347" s="15">
        <f t="shared" si="10"/>
        <v>15134.860000000002</v>
      </c>
    </row>
    <row r="348" spans="1:6" x14ac:dyDescent="0.25">
      <c r="A348" s="9"/>
      <c r="B348" s="15"/>
      <c r="C348" s="11"/>
      <c r="D348" s="11"/>
      <c r="E348" s="15">
        <f t="shared" si="10"/>
        <v>15134.860000000002</v>
      </c>
    </row>
    <row r="349" spans="1:6" x14ac:dyDescent="0.25">
      <c r="A349" s="9">
        <v>44530</v>
      </c>
      <c r="B349" s="15" t="s">
        <v>329</v>
      </c>
      <c r="C349" s="11"/>
      <c r="D349" s="11"/>
      <c r="E349" s="15">
        <f t="shared" si="10"/>
        <v>15134.860000000002</v>
      </c>
    </row>
    <row r="350" spans="1:6" x14ac:dyDescent="0.25">
      <c r="A350" s="9">
        <v>44537</v>
      </c>
      <c r="B350" s="15" t="s">
        <v>320</v>
      </c>
      <c r="C350" s="11">
        <v>450</v>
      </c>
      <c r="D350" s="11"/>
      <c r="E350" s="15">
        <f t="shared" si="10"/>
        <v>15584.860000000002</v>
      </c>
    </row>
    <row r="351" spans="1:6" x14ac:dyDescent="0.25">
      <c r="A351" s="9">
        <v>44550</v>
      </c>
      <c r="B351" s="15" t="s">
        <v>354</v>
      </c>
      <c r="C351" s="11"/>
      <c r="D351" s="11">
        <v>81.99</v>
      </c>
      <c r="E351" s="15">
        <f t="shared" si="10"/>
        <v>15502.870000000003</v>
      </c>
    </row>
    <row r="352" spans="1:6" x14ac:dyDescent="0.25">
      <c r="A352" s="9">
        <v>44561</v>
      </c>
      <c r="B352" s="15" t="s">
        <v>324</v>
      </c>
      <c r="C352" s="11"/>
      <c r="D352" s="2"/>
      <c r="E352" s="15">
        <f t="shared" si="10"/>
        <v>15502.870000000003</v>
      </c>
    </row>
    <row r="353" spans="1:5" x14ac:dyDescent="0.25">
      <c r="A353" s="9"/>
      <c r="B353" s="15"/>
      <c r="C353" s="11"/>
      <c r="D353" s="2"/>
      <c r="E353" s="15"/>
    </row>
    <row r="354" spans="1:5" ht="15.6" x14ac:dyDescent="0.3">
      <c r="A354" s="35" t="s">
        <v>349</v>
      </c>
      <c r="B354" s="36"/>
      <c r="C354" s="36"/>
      <c r="D354" s="36"/>
      <c r="E354" s="36"/>
    </row>
    <row r="355" spans="1:5" ht="15.6" x14ac:dyDescent="0.3">
      <c r="A355" s="34" t="s">
        <v>309</v>
      </c>
      <c r="B355" s="1" t="s">
        <v>331</v>
      </c>
      <c r="C355" s="1" t="s">
        <v>24</v>
      </c>
      <c r="D355" s="1" t="s">
        <v>25</v>
      </c>
      <c r="E355" s="1" t="s">
        <v>26</v>
      </c>
    </row>
    <row r="356" spans="1:5" x14ac:dyDescent="0.25">
      <c r="A356" s="9">
        <v>44592</v>
      </c>
      <c r="B356" s="15" t="s">
        <v>324</v>
      </c>
      <c r="E356" s="15">
        <f>IF(C356, E352+C356, E352-D356)</f>
        <v>15502.870000000003</v>
      </c>
    </row>
    <row r="357" spans="1:5" x14ac:dyDescent="0.25">
      <c r="A357" s="9">
        <v>44600</v>
      </c>
      <c r="B357" s="15" t="s">
        <v>321</v>
      </c>
      <c r="C357" s="11"/>
      <c r="D357" s="11">
        <v>648.95000000000005</v>
      </c>
      <c r="E357" s="15">
        <f t="shared" si="10"/>
        <v>14853.920000000002</v>
      </c>
    </row>
    <row r="358" spans="1:5" x14ac:dyDescent="0.25">
      <c r="A358" s="9">
        <v>44620</v>
      </c>
      <c r="B358" s="15" t="s">
        <v>327</v>
      </c>
      <c r="C358" s="11"/>
      <c r="D358" s="11"/>
      <c r="E358" s="15">
        <f>IF(C358, E357+C358, E357-D358)</f>
        <v>14853.920000000002</v>
      </c>
    </row>
    <row r="359" spans="1:5" x14ac:dyDescent="0.25">
      <c r="A359" s="9">
        <v>44651</v>
      </c>
      <c r="B359" s="15" t="s">
        <v>327</v>
      </c>
      <c r="C359" s="11"/>
      <c r="D359" s="11"/>
      <c r="E359" s="15">
        <f>IF(C359, E358+C359, E358-D359)</f>
        <v>14853.920000000002</v>
      </c>
    </row>
    <row r="360" spans="1:5" ht="52.8" x14ac:dyDescent="0.25">
      <c r="A360" s="9">
        <v>44653</v>
      </c>
      <c r="B360" s="15" t="s">
        <v>323</v>
      </c>
      <c r="C360" s="11"/>
      <c r="D360" s="11">
        <v>1280</v>
      </c>
      <c r="E360" s="15">
        <f>IF(C360, E359+C360, E359-D360)</f>
        <v>13573.920000000002</v>
      </c>
    </row>
    <row r="361" spans="1:5" x14ac:dyDescent="0.25">
      <c r="A361" s="9">
        <v>44659</v>
      </c>
      <c r="B361" s="15" t="s">
        <v>322</v>
      </c>
      <c r="C361" s="11">
        <v>150</v>
      </c>
      <c r="D361" s="11"/>
      <c r="E361" s="15">
        <f t="shared" si="10"/>
        <v>13723.920000000002</v>
      </c>
    </row>
    <row r="362" spans="1:5" x14ac:dyDescent="0.25">
      <c r="A362" s="9">
        <v>44681</v>
      </c>
      <c r="B362" s="15" t="s">
        <v>326</v>
      </c>
      <c r="C362" s="11"/>
      <c r="D362" s="11"/>
      <c r="E362" s="15">
        <f t="shared" si="10"/>
        <v>13723.920000000002</v>
      </c>
    </row>
    <row r="363" spans="1:5" x14ac:dyDescent="0.25">
      <c r="A363" s="9">
        <v>44712</v>
      </c>
      <c r="B363" s="15" t="s">
        <v>326</v>
      </c>
      <c r="C363" s="11"/>
      <c r="D363" s="11"/>
      <c r="E363" s="15">
        <f t="shared" si="10"/>
        <v>13723.920000000002</v>
      </c>
    </row>
    <row r="364" spans="1:5" x14ac:dyDescent="0.25">
      <c r="A364" s="9">
        <v>44742</v>
      </c>
      <c r="B364" s="15" t="s">
        <v>326</v>
      </c>
      <c r="C364" s="11"/>
      <c r="D364" s="11"/>
      <c r="E364" s="15">
        <f t="shared" si="10"/>
        <v>13723.920000000002</v>
      </c>
    </row>
    <row r="365" spans="1:5" x14ac:dyDescent="0.25">
      <c r="A365" s="9">
        <v>44773</v>
      </c>
      <c r="B365" s="15" t="s">
        <v>326</v>
      </c>
      <c r="C365" s="11"/>
      <c r="D365" s="11"/>
      <c r="E365" s="15">
        <f t="shared" si="10"/>
        <v>13723.920000000002</v>
      </c>
    </row>
    <row r="366" spans="1:5" x14ac:dyDescent="0.25">
      <c r="A366" s="9">
        <v>44785</v>
      </c>
      <c r="B366" s="15" t="s">
        <v>330</v>
      </c>
      <c r="C366" s="11">
        <v>600</v>
      </c>
      <c r="D366" s="11"/>
      <c r="E366" s="15">
        <f t="shared" si="10"/>
        <v>14323.920000000002</v>
      </c>
    </row>
    <row r="367" spans="1:5" ht="26.4" x14ac:dyDescent="0.25">
      <c r="A367" s="9">
        <v>44792</v>
      </c>
      <c r="B367" s="15" t="s">
        <v>332</v>
      </c>
      <c r="C367" s="11">
        <v>750</v>
      </c>
      <c r="D367" s="11"/>
      <c r="E367" s="15">
        <f t="shared" si="10"/>
        <v>15073.920000000002</v>
      </c>
    </row>
    <row r="368" spans="1:5" x14ac:dyDescent="0.25">
      <c r="A368" s="9">
        <v>44798</v>
      </c>
      <c r="B368" s="15" t="s">
        <v>333</v>
      </c>
      <c r="C368" s="11">
        <v>150</v>
      </c>
      <c r="D368" s="11"/>
      <c r="E368" s="15">
        <f t="shared" si="10"/>
        <v>15223.920000000002</v>
      </c>
    </row>
    <row r="369" spans="1:7" ht="26.4" x14ac:dyDescent="0.25">
      <c r="A369" s="9">
        <v>44799</v>
      </c>
      <c r="B369" s="15" t="s">
        <v>334</v>
      </c>
      <c r="C369" s="11">
        <v>1050</v>
      </c>
      <c r="D369" s="11"/>
      <c r="E369" s="15">
        <f t="shared" si="10"/>
        <v>16273.920000000002</v>
      </c>
    </row>
    <row r="370" spans="1:7" x14ac:dyDescent="0.25">
      <c r="A370" s="9">
        <v>44804</v>
      </c>
      <c r="B370" s="15" t="s">
        <v>336</v>
      </c>
      <c r="C370" s="11"/>
      <c r="D370" s="11"/>
      <c r="E370" s="15">
        <f t="shared" si="10"/>
        <v>16273.920000000002</v>
      </c>
      <c r="F370" s="3">
        <f>E370-800-150</f>
        <v>15323.920000000002</v>
      </c>
      <c r="G370" s="2" t="s">
        <v>337</v>
      </c>
    </row>
    <row r="371" spans="1:7" x14ac:dyDescent="0.25">
      <c r="A371" s="9">
        <v>44812</v>
      </c>
      <c r="B371" s="15" t="s">
        <v>335</v>
      </c>
      <c r="C371" s="11">
        <v>150</v>
      </c>
      <c r="D371" s="11"/>
      <c r="E371" s="15">
        <f t="shared" si="10"/>
        <v>16423.920000000002</v>
      </c>
    </row>
    <row r="372" spans="1:7" x14ac:dyDescent="0.25">
      <c r="A372" s="9">
        <v>44820</v>
      </c>
      <c r="B372" s="15" t="s">
        <v>338</v>
      </c>
      <c r="C372" s="11">
        <v>150</v>
      </c>
      <c r="D372" s="11"/>
      <c r="E372" s="15">
        <f t="shared" si="10"/>
        <v>16573.920000000002</v>
      </c>
    </row>
    <row r="373" spans="1:7" x14ac:dyDescent="0.25">
      <c r="A373" s="9">
        <v>44834</v>
      </c>
      <c r="B373" s="15" t="s">
        <v>341</v>
      </c>
      <c r="C373" s="11"/>
      <c r="D373" s="11"/>
      <c r="E373" s="15">
        <f t="shared" si="10"/>
        <v>16573.920000000002</v>
      </c>
    </row>
    <row r="374" spans="1:7" x14ac:dyDescent="0.25">
      <c r="A374" s="9">
        <v>44842</v>
      </c>
      <c r="B374" s="15" t="s">
        <v>339</v>
      </c>
      <c r="C374" s="11">
        <v>100</v>
      </c>
      <c r="D374" s="11"/>
      <c r="E374" s="15">
        <f t="shared" si="10"/>
        <v>16673.920000000002</v>
      </c>
    </row>
    <row r="375" spans="1:7" x14ac:dyDescent="0.25">
      <c r="A375" s="9">
        <v>44842</v>
      </c>
      <c r="B375" s="15" t="s">
        <v>340</v>
      </c>
      <c r="C375" s="11">
        <v>300</v>
      </c>
      <c r="D375" s="11"/>
      <c r="E375" s="15">
        <f t="shared" si="10"/>
        <v>16973.920000000002</v>
      </c>
    </row>
    <row r="376" spans="1:7" x14ac:dyDescent="0.25">
      <c r="A376" s="9">
        <v>44842</v>
      </c>
      <c r="B376" s="15" t="s">
        <v>347</v>
      </c>
      <c r="C376" s="11">
        <v>150</v>
      </c>
      <c r="D376" s="11"/>
      <c r="E376" s="15">
        <f t="shared" si="10"/>
        <v>17123.920000000002</v>
      </c>
    </row>
    <row r="377" spans="1:7" x14ac:dyDescent="0.25">
      <c r="A377" s="9">
        <v>44865</v>
      </c>
      <c r="B377" s="15" t="s">
        <v>345</v>
      </c>
      <c r="C377" s="11"/>
      <c r="D377" s="11"/>
      <c r="E377" s="15">
        <f t="shared" si="10"/>
        <v>17123.920000000002</v>
      </c>
    </row>
    <row r="378" spans="1:7" x14ac:dyDescent="0.25">
      <c r="A378" s="9">
        <v>44868</v>
      </c>
      <c r="B378" s="15" t="s">
        <v>342</v>
      </c>
      <c r="C378" s="11"/>
      <c r="D378" s="11">
        <v>760</v>
      </c>
      <c r="E378" s="15">
        <f t="shared" si="10"/>
        <v>16363.920000000002</v>
      </c>
    </row>
    <row r="379" spans="1:7" x14ac:dyDescent="0.25">
      <c r="A379" s="9">
        <v>44868</v>
      </c>
      <c r="B379" s="15" t="s">
        <v>346</v>
      </c>
      <c r="C379" s="11"/>
      <c r="D379" s="11">
        <v>326</v>
      </c>
      <c r="E379" s="15">
        <f t="shared" ref="E379:E394" si="11">IF(C379, E378+C379, E378-D379)</f>
        <v>16037.920000000002</v>
      </c>
    </row>
    <row r="380" spans="1:7" x14ac:dyDescent="0.25">
      <c r="A380" s="9">
        <v>44895</v>
      </c>
      <c r="B380" s="15" t="s">
        <v>348</v>
      </c>
      <c r="C380" s="11"/>
      <c r="D380" s="11"/>
      <c r="E380" s="15">
        <f t="shared" si="11"/>
        <v>16037.920000000002</v>
      </c>
    </row>
    <row r="381" spans="1:7" x14ac:dyDescent="0.25">
      <c r="A381" s="9">
        <v>44901</v>
      </c>
      <c r="B381" s="15" t="s">
        <v>344</v>
      </c>
      <c r="C381" s="11">
        <v>150</v>
      </c>
      <c r="D381" s="11"/>
      <c r="E381" s="15">
        <f t="shared" si="11"/>
        <v>16187.920000000002</v>
      </c>
    </row>
    <row r="382" spans="1:7" x14ac:dyDescent="0.25">
      <c r="A382" s="9">
        <v>44926</v>
      </c>
      <c r="B382" s="15" t="s">
        <v>351</v>
      </c>
      <c r="C382" s="11"/>
      <c r="D382" s="11"/>
      <c r="E382" s="15">
        <f t="shared" si="11"/>
        <v>16187.920000000002</v>
      </c>
    </row>
    <row r="383" spans="1:7" x14ac:dyDescent="0.25">
      <c r="A383" s="9"/>
      <c r="B383" s="15"/>
      <c r="C383" s="11"/>
      <c r="D383" s="11"/>
      <c r="E383" s="15"/>
    </row>
    <row r="384" spans="1:7" x14ac:dyDescent="0.25">
      <c r="A384" s="9"/>
      <c r="B384" s="15"/>
      <c r="C384" s="11"/>
      <c r="D384" s="11"/>
      <c r="E384" s="15"/>
    </row>
    <row r="385" spans="1:5" ht="15.6" x14ac:dyDescent="0.3">
      <c r="A385" s="35" t="s">
        <v>350</v>
      </c>
      <c r="B385" s="36"/>
      <c r="C385" s="36"/>
      <c r="D385" s="36"/>
      <c r="E385" s="36"/>
    </row>
    <row r="386" spans="1:5" ht="15.6" x14ac:dyDescent="0.3">
      <c r="A386" s="34" t="s">
        <v>309</v>
      </c>
      <c r="B386" s="1" t="s">
        <v>331</v>
      </c>
      <c r="C386" s="1" t="s">
        <v>24</v>
      </c>
      <c r="D386" s="1" t="s">
        <v>25</v>
      </c>
      <c r="E386" s="1" t="s">
        <v>26</v>
      </c>
    </row>
    <row r="387" spans="1:5" x14ac:dyDescent="0.25">
      <c r="A387" s="9">
        <v>44927</v>
      </c>
      <c r="B387" s="15" t="s">
        <v>352</v>
      </c>
      <c r="C387" s="11"/>
      <c r="D387" s="11"/>
      <c r="E387" s="15">
        <f>IF(C387, E382+C387, E382-D387)</f>
        <v>16187.920000000002</v>
      </c>
    </row>
    <row r="388" spans="1:5" x14ac:dyDescent="0.25">
      <c r="A388" s="9">
        <v>44950</v>
      </c>
      <c r="B388" s="15" t="s">
        <v>353</v>
      </c>
      <c r="C388" s="11">
        <v>150</v>
      </c>
      <c r="D388" s="11"/>
      <c r="E388" s="15">
        <f t="shared" si="11"/>
        <v>16337.920000000002</v>
      </c>
    </row>
    <row r="389" spans="1:5" x14ac:dyDescent="0.25">
      <c r="A389" s="9">
        <v>45135</v>
      </c>
      <c r="B389" s="15" t="s">
        <v>355</v>
      </c>
      <c r="C389" s="11"/>
      <c r="D389" s="11">
        <v>76.59</v>
      </c>
      <c r="E389" s="15">
        <f t="shared" si="11"/>
        <v>16261.330000000002</v>
      </c>
    </row>
    <row r="390" spans="1:5" x14ac:dyDescent="0.25">
      <c r="A390" s="9"/>
      <c r="B390" s="15"/>
      <c r="C390" s="11"/>
      <c r="D390" s="11"/>
      <c r="E390" s="15">
        <f t="shared" si="11"/>
        <v>16261.330000000002</v>
      </c>
    </row>
    <row r="391" spans="1:5" x14ac:dyDescent="0.25">
      <c r="A391" s="9"/>
      <c r="B391" s="15"/>
      <c r="C391" s="11"/>
      <c r="D391" s="11"/>
      <c r="E391" s="15">
        <f t="shared" si="11"/>
        <v>16261.330000000002</v>
      </c>
    </row>
    <row r="392" spans="1:5" x14ac:dyDescent="0.25">
      <c r="A392" s="9"/>
      <c r="B392" s="15"/>
      <c r="C392" s="11"/>
      <c r="D392" s="11"/>
      <c r="E392" s="15">
        <f t="shared" si="11"/>
        <v>16261.330000000002</v>
      </c>
    </row>
    <row r="393" spans="1:5" x14ac:dyDescent="0.25">
      <c r="A393" s="9"/>
      <c r="B393" s="15"/>
      <c r="C393" s="11"/>
      <c r="D393" s="11"/>
      <c r="E393" s="15">
        <f t="shared" si="11"/>
        <v>16261.330000000002</v>
      </c>
    </row>
    <row r="394" spans="1:5" x14ac:dyDescent="0.25">
      <c r="A394" s="9"/>
      <c r="B394" s="15"/>
      <c r="C394" s="11"/>
      <c r="D394" s="11"/>
      <c r="E394" s="15">
        <f t="shared" si="11"/>
        <v>16261.330000000002</v>
      </c>
    </row>
    <row r="395" spans="1:5" x14ac:dyDescent="0.25">
      <c r="B395" s="15" t="s">
        <v>343</v>
      </c>
      <c r="C395" s="11"/>
      <c r="D395" s="11"/>
    </row>
    <row r="396" spans="1:5" x14ac:dyDescent="0.25">
      <c r="C396" s="11"/>
      <c r="D396" s="11"/>
    </row>
    <row r="397" spans="1:5" x14ac:dyDescent="0.25">
      <c r="C397" s="11"/>
      <c r="D397" s="11"/>
    </row>
    <row r="398" spans="1:5" x14ac:dyDescent="0.25">
      <c r="C398" s="11"/>
      <c r="D398" s="11"/>
    </row>
    <row r="399" spans="1:5" x14ac:dyDescent="0.25">
      <c r="C399" s="11"/>
      <c r="D399" s="11"/>
    </row>
    <row r="400" spans="1:5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</sheetData>
  <autoFilter ref="A386:G386" xr:uid="{00000000-0001-0000-0000-000000000000}"/>
  <mergeCells count="12">
    <mergeCell ref="A354:E354"/>
    <mergeCell ref="A385:E385"/>
    <mergeCell ref="A290:E290"/>
    <mergeCell ref="A321:E321"/>
    <mergeCell ref="A2:E2"/>
    <mergeCell ref="A30:E30"/>
    <mergeCell ref="A52:E52"/>
    <mergeCell ref="A179:E179"/>
    <mergeCell ref="A76:E76"/>
    <mergeCell ref="A99:E99"/>
    <mergeCell ref="A135:E135"/>
    <mergeCell ref="A211:E211"/>
  </mergeCells>
  <phoneticPr fontId="1" type="noConversion"/>
  <pageMargins left="0.75" right="0.75" top="1.5" bottom="1" header="0.5" footer="0.5"/>
  <pageSetup scale="15" orientation="portrait" r:id="rId1"/>
  <headerFooter alignWithMargins="0">
    <oddHeader>&amp;C&amp;"Arial,Bold"GLENWOOD HOMEOWNERS' ASSOCIATION
TREASURER'S REPORT
September 2007&amp;R&amp;D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E2CA-FDAA-4B57-960C-BC6AA893E10C}">
  <dimension ref="A1:C6"/>
  <sheetViews>
    <sheetView workbookViewId="0">
      <selection activeCell="C2" sqref="C2:C6"/>
    </sheetView>
  </sheetViews>
  <sheetFormatPr defaultRowHeight="13.2" x14ac:dyDescent="0.25"/>
  <cols>
    <col min="1" max="1" width="13" customWidth="1"/>
    <col min="2" max="2" width="60.6640625" customWidth="1"/>
    <col min="3" max="3" width="12.21875" customWidth="1"/>
  </cols>
  <sheetData>
    <row r="1" spans="1:3" ht="15.6" x14ac:dyDescent="0.3">
      <c r="A1" s="1" t="s">
        <v>309</v>
      </c>
      <c r="B1" s="1" t="s">
        <v>310</v>
      </c>
      <c r="C1" s="1" t="s">
        <v>25</v>
      </c>
    </row>
    <row r="2" spans="1:3" ht="14.4" x14ac:dyDescent="0.3">
      <c r="A2" s="9">
        <v>44116</v>
      </c>
      <c r="B2" s="32" t="s">
        <v>288</v>
      </c>
      <c r="C2">
        <v>59.17</v>
      </c>
    </row>
    <row r="3" spans="1:3" ht="28.8" x14ac:dyDescent="0.3">
      <c r="A3" s="9">
        <v>44116</v>
      </c>
      <c r="B3" s="32" t="s">
        <v>289</v>
      </c>
      <c r="C3" s="11">
        <v>750</v>
      </c>
    </row>
    <row r="4" spans="1:3" ht="14.4" x14ac:dyDescent="0.25">
      <c r="A4" s="9">
        <v>44176</v>
      </c>
      <c r="B4" s="33" t="s">
        <v>311</v>
      </c>
      <c r="C4" s="11">
        <v>1160</v>
      </c>
    </row>
    <row r="5" spans="1:3" x14ac:dyDescent="0.25">
      <c r="A5" s="9">
        <v>44368</v>
      </c>
      <c r="B5" s="15" t="s">
        <v>302</v>
      </c>
      <c r="C5" s="11">
        <v>600</v>
      </c>
    </row>
    <row r="6" spans="1:3" ht="26.4" x14ac:dyDescent="0.25">
      <c r="A6" s="9">
        <v>44426</v>
      </c>
      <c r="B6" s="15" t="s">
        <v>306</v>
      </c>
      <c r="C6" s="11">
        <v>1100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6396-639F-413E-91D6-A73391C7D4EE}">
  <dimension ref="A1:XFA37"/>
  <sheetViews>
    <sheetView topLeftCell="A20" workbookViewId="0">
      <selection activeCell="E31" sqref="E31"/>
    </sheetView>
  </sheetViews>
  <sheetFormatPr defaultRowHeight="13.2" x14ac:dyDescent="0.25"/>
  <cols>
    <col min="1" max="1" width="10.109375" bestFit="1" customWidth="1"/>
    <col min="2" max="2" width="66.8867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021 1026:2046 2051:3071 3076:4096 4101:5116 5121:6141 6146:7166 7171:8191 8196:9216 9221:10236 10241:11261 11266:12286 12291:13311 13316:14336 14341:15356 15361:16381" s="2" customFormat="1" ht="15.6" x14ac:dyDescent="0.3">
      <c r="A1" s="5"/>
      <c r="B1" s="6"/>
      <c r="C1" s="1" t="s">
        <v>24</v>
      </c>
      <c r="D1" s="1" t="s">
        <v>25</v>
      </c>
      <c r="E1" s="1" t="s">
        <v>26</v>
      </c>
      <c r="F1" s="3"/>
    </row>
    <row r="2" spans="1:1021 1026:2046 2051:3071 3076:4096 4101:5116 5121:6141 6146:7166 7171:8191 8196:9216 9221:10236 10241:11261 11266:12286 12291:13311 13316:14336 14341:15356 15361:16381" s="15" customFormat="1" x14ac:dyDescent="0.25">
      <c r="A2" s="23"/>
      <c r="B2" s="15" t="s">
        <v>253</v>
      </c>
      <c r="E2" s="15">
        <v>7498.3300000000017</v>
      </c>
      <c r="F2" s="15">
        <f>E2-400</f>
        <v>7098.3300000000017</v>
      </c>
      <c r="K2" s="23"/>
      <c r="P2" s="23"/>
      <c r="U2" s="23"/>
      <c r="Z2" s="23"/>
      <c r="AE2" s="23"/>
      <c r="AJ2" s="23"/>
      <c r="AO2" s="23"/>
      <c r="AT2" s="23"/>
      <c r="AY2" s="23"/>
      <c r="BD2" s="23"/>
      <c r="BI2" s="23"/>
      <c r="BN2" s="23"/>
      <c r="BS2" s="23"/>
      <c r="BX2" s="23"/>
      <c r="CC2" s="23"/>
      <c r="CH2" s="23"/>
      <c r="CM2" s="23"/>
      <c r="CR2" s="23"/>
      <c r="CW2" s="23"/>
      <c r="DB2" s="23"/>
      <c r="DG2" s="23"/>
      <c r="DL2" s="23"/>
      <c r="DQ2" s="23"/>
      <c r="DV2" s="23"/>
      <c r="EA2" s="23"/>
      <c r="EF2" s="23"/>
      <c r="EK2" s="23"/>
      <c r="EP2" s="23"/>
      <c r="EU2" s="23"/>
      <c r="EZ2" s="23"/>
      <c r="FE2" s="23"/>
      <c r="FJ2" s="23"/>
      <c r="FO2" s="23"/>
      <c r="FT2" s="23"/>
      <c r="FY2" s="23"/>
      <c r="GD2" s="23"/>
      <c r="GI2" s="23"/>
      <c r="GN2" s="23"/>
      <c r="GS2" s="23"/>
      <c r="GX2" s="23"/>
      <c r="HC2" s="23"/>
      <c r="HH2" s="23"/>
      <c r="HM2" s="23"/>
      <c r="HR2" s="23"/>
      <c r="HW2" s="23"/>
      <c r="IB2" s="23"/>
      <c r="IG2" s="23"/>
      <c r="IL2" s="23"/>
      <c r="IQ2" s="23"/>
      <c r="IV2" s="23"/>
      <c r="JA2" s="23"/>
      <c r="JF2" s="23"/>
      <c r="JK2" s="23"/>
      <c r="JP2" s="23"/>
      <c r="JU2" s="23"/>
      <c r="JZ2" s="23"/>
      <c r="KE2" s="23"/>
      <c r="KJ2" s="23"/>
      <c r="KO2" s="23"/>
      <c r="KT2" s="23"/>
      <c r="KY2" s="23"/>
      <c r="LD2" s="23"/>
      <c r="LI2" s="23"/>
      <c r="LN2" s="23"/>
      <c r="LS2" s="23"/>
      <c r="LX2" s="23"/>
      <c r="MC2" s="23"/>
      <c r="MH2" s="23"/>
      <c r="MM2" s="23"/>
      <c r="MR2" s="23"/>
      <c r="MW2" s="23"/>
      <c r="NB2" s="23"/>
      <c r="NG2" s="23"/>
      <c r="NL2" s="23"/>
      <c r="NQ2" s="23"/>
      <c r="NV2" s="23"/>
      <c r="OA2" s="23"/>
      <c r="OF2" s="23"/>
      <c r="OK2" s="23"/>
      <c r="OP2" s="23"/>
      <c r="OU2" s="23"/>
      <c r="OZ2" s="23"/>
      <c r="PE2" s="23"/>
      <c r="PJ2" s="23"/>
      <c r="PO2" s="23"/>
      <c r="PT2" s="23"/>
      <c r="PY2" s="23"/>
      <c r="QD2" s="23"/>
      <c r="QI2" s="23"/>
      <c r="QN2" s="23"/>
      <c r="QS2" s="23"/>
      <c r="QX2" s="23"/>
      <c r="RC2" s="23"/>
      <c r="RH2" s="23"/>
      <c r="RM2" s="23"/>
      <c r="RR2" s="23"/>
      <c r="RW2" s="23"/>
      <c r="SB2" s="23"/>
      <c r="SG2" s="23"/>
      <c r="SL2" s="23"/>
      <c r="SQ2" s="23"/>
      <c r="SV2" s="23"/>
      <c r="TA2" s="23"/>
      <c r="TF2" s="23"/>
      <c r="TK2" s="23"/>
      <c r="TP2" s="23"/>
      <c r="TU2" s="23"/>
      <c r="TZ2" s="23"/>
      <c r="UE2" s="23"/>
      <c r="UJ2" s="23"/>
      <c r="UO2" s="23"/>
      <c r="UT2" s="23"/>
      <c r="UY2" s="23"/>
      <c r="VD2" s="23"/>
      <c r="VI2" s="23"/>
      <c r="VN2" s="23"/>
      <c r="VS2" s="23"/>
      <c r="VX2" s="23"/>
      <c r="WC2" s="23"/>
      <c r="WH2" s="23"/>
      <c r="WM2" s="23"/>
      <c r="WR2" s="23"/>
      <c r="WW2" s="23"/>
      <c r="XB2" s="23"/>
      <c r="XG2" s="23"/>
      <c r="XL2" s="23"/>
      <c r="XQ2" s="23"/>
      <c r="XV2" s="23"/>
      <c r="YA2" s="23"/>
      <c r="YF2" s="23"/>
      <c r="YK2" s="23"/>
      <c r="YP2" s="23"/>
      <c r="YU2" s="23"/>
      <c r="YZ2" s="23"/>
      <c r="ZE2" s="23"/>
      <c r="ZJ2" s="23"/>
      <c r="ZO2" s="23"/>
      <c r="ZT2" s="23"/>
      <c r="ZY2" s="23"/>
      <c r="AAD2" s="23"/>
      <c r="AAI2" s="23"/>
      <c r="AAN2" s="23"/>
      <c r="AAS2" s="23"/>
      <c r="AAX2" s="23"/>
      <c r="ABC2" s="23"/>
      <c r="ABH2" s="23"/>
      <c r="ABM2" s="23"/>
      <c r="ABR2" s="23"/>
      <c r="ABW2" s="23"/>
      <c r="ACB2" s="23"/>
      <c r="ACG2" s="23"/>
      <c r="ACL2" s="23"/>
      <c r="ACQ2" s="23"/>
      <c r="ACV2" s="23"/>
      <c r="ADA2" s="23"/>
      <c r="ADF2" s="23"/>
      <c r="ADK2" s="23"/>
      <c r="ADP2" s="23"/>
      <c r="ADU2" s="23"/>
      <c r="ADZ2" s="23"/>
      <c r="AEE2" s="23"/>
      <c r="AEJ2" s="23"/>
      <c r="AEO2" s="23"/>
      <c r="AET2" s="23"/>
      <c r="AEY2" s="23"/>
      <c r="AFD2" s="23"/>
      <c r="AFI2" s="23"/>
      <c r="AFN2" s="23"/>
      <c r="AFS2" s="23"/>
      <c r="AFX2" s="23"/>
      <c r="AGC2" s="23"/>
      <c r="AGH2" s="23"/>
      <c r="AGM2" s="23"/>
      <c r="AGR2" s="23"/>
      <c r="AGW2" s="23"/>
      <c r="AHB2" s="23"/>
      <c r="AHG2" s="23"/>
      <c r="AHL2" s="23"/>
      <c r="AHQ2" s="23"/>
      <c r="AHV2" s="23"/>
      <c r="AIA2" s="23"/>
      <c r="AIF2" s="23"/>
      <c r="AIK2" s="23"/>
      <c r="AIP2" s="23"/>
      <c r="AIU2" s="23"/>
      <c r="AIZ2" s="23"/>
      <c r="AJE2" s="23"/>
      <c r="AJJ2" s="23"/>
      <c r="AJO2" s="23"/>
      <c r="AJT2" s="23"/>
      <c r="AJY2" s="23"/>
      <c r="AKD2" s="23"/>
      <c r="AKI2" s="23"/>
      <c r="AKN2" s="23"/>
      <c r="AKS2" s="23"/>
      <c r="AKX2" s="23"/>
      <c r="ALC2" s="23"/>
      <c r="ALH2" s="23"/>
      <c r="ALM2" s="23"/>
      <c r="ALR2" s="23"/>
      <c r="ALW2" s="23"/>
      <c r="AMB2" s="23"/>
      <c r="AMG2" s="23"/>
      <c r="AML2" s="23"/>
      <c r="AMQ2" s="23"/>
      <c r="AMV2" s="23"/>
      <c r="ANA2" s="23"/>
      <c r="ANF2" s="23"/>
      <c r="ANK2" s="23"/>
      <c r="ANP2" s="23"/>
      <c r="ANU2" s="23"/>
      <c r="ANZ2" s="23"/>
      <c r="AOE2" s="23"/>
      <c r="AOJ2" s="23"/>
      <c r="AOO2" s="23"/>
      <c r="AOT2" s="23"/>
      <c r="AOY2" s="23"/>
      <c r="APD2" s="23"/>
      <c r="API2" s="23"/>
      <c r="APN2" s="23"/>
      <c r="APS2" s="23"/>
      <c r="APX2" s="23"/>
      <c r="AQC2" s="23"/>
      <c r="AQH2" s="23"/>
      <c r="AQM2" s="23"/>
      <c r="AQR2" s="23"/>
      <c r="AQW2" s="23"/>
      <c r="ARB2" s="23"/>
      <c r="ARG2" s="23"/>
      <c r="ARL2" s="23"/>
      <c r="ARQ2" s="23"/>
      <c r="ARV2" s="23"/>
      <c r="ASA2" s="23"/>
      <c r="ASF2" s="23"/>
      <c r="ASK2" s="23"/>
      <c r="ASP2" s="23"/>
      <c r="ASU2" s="23"/>
      <c r="ASZ2" s="23"/>
      <c r="ATE2" s="23"/>
      <c r="ATJ2" s="23"/>
      <c r="ATO2" s="23"/>
      <c r="ATT2" s="23"/>
      <c r="ATY2" s="23"/>
      <c r="AUD2" s="23"/>
      <c r="AUI2" s="23"/>
      <c r="AUN2" s="23"/>
      <c r="AUS2" s="23"/>
      <c r="AUX2" s="23"/>
      <c r="AVC2" s="23"/>
      <c r="AVH2" s="23"/>
      <c r="AVM2" s="23"/>
      <c r="AVR2" s="23"/>
      <c r="AVW2" s="23"/>
      <c r="AWB2" s="23"/>
      <c r="AWG2" s="23"/>
      <c r="AWL2" s="23"/>
      <c r="AWQ2" s="23"/>
      <c r="AWV2" s="23"/>
      <c r="AXA2" s="23"/>
      <c r="AXF2" s="23"/>
      <c r="AXK2" s="23"/>
      <c r="AXP2" s="23"/>
      <c r="AXU2" s="23"/>
      <c r="AXZ2" s="23"/>
      <c r="AYE2" s="23"/>
      <c r="AYJ2" s="23"/>
      <c r="AYO2" s="23"/>
      <c r="AYT2" s="23"/>
      <c r="AYY2" s="23"/>
      <c r="AZD2" s="23"/>
      <c r="AZI2" s="23"/>
      <c r="AZN2" s="23"/>
      <c r="AZS2" s="23"/>
      <c r="AZX2" s="23"/>
      <c r="BAC2" s="23"/>
      <c r="BAH2" s="23"/>
      <c r="BAM2" s="23"/>
      <c r="BAR2" s="23"/>
      <c r="BAW2" s="23"/>
      <c r="BBB2" s="23"/>
      <c r="BBG2" s="23"/>
      <c r="BBL2" s="23"/>
      <c r="BBQ2" s="23"/>
      <c r="BBV2" s="23"/>
      <c r="BCA2" s="23"/>
      <c r="BCF2" s="23"/>
      <c r="BCK2" s="23"/>
      <c r="BCP2" s="23"/>
      <c r="BCU2" s="23"/>
      <c r="BCZ2" s="23"/>
      <c r="BDE2" s="23"/>
      <c r="BDJ2" s="23"/>
      <c r="BDO2" s="23"/>
      <c r="BDT2" s="23"/>
      <c r="BDY2" s="23"/>
      <c r="BED2" s="23"/>
      <c r="BEI2" s="23"/>
      <c r="BEN2" s="23"/>
      <c r="BES2" s="23"/>
      <c r="BEX2" s="23"/>
      <c r="BFC2" s="23"/>
      <c r="BFH2" s="23"/>
      <c r="BFM2" s="23"/>
      <c r="BFR2" s="23"/>
      <c r="BFW2" s="23"/>
      <c r="BGB2" s="23"/>
      <c r="BGG2" s="23"/>
      <c r="BGL2" s="23"/>
      <c r="BGQ2" s="23"/>
      <c r="BGV2" s="23"/>
      <c r="BHA2" s="23"/>
      <c r="BHF2" s="23"/>
      <c r="BHK2" s="23"/>
      <c r="BHP2" s="23"/>
      <c r="BHU2" s="23"/>
      <c r="BHZ2" s="23"/>
      <c r="BIE2" s="23"/>
      <c r="BIJ2" s="23"/>
      <c r="BIO2" s="23"/>
      <c r="BIT2" s="23"/>
      <c r="BIY2" s="23"/>
      <c r="BJD2" s="23"/>
      <c r="BJI2" s="23"/>
      <c r="BJN2" s="23"/>
      <c r="BJS2" s="23"/>
      <c r="BJX2" s="23"/>
      <c r="BKC2" s="23"/>
      <c r="BKH2" s="23"/>
      <c r="BKM2" s="23"/>
      <c r="BKR2" s="23"/>
      <c r="BKW2" s="23"/>
      <c r="BLB2" s="23"/>
      <c r="BLG2" s="23"/>
      <c r="BLL2" s="23"/>
      <c r="BLQ2" s="23"/>
      <c r="BLV2" s="23"/>
      <c r="BMA2" s="23"/>
      <c r="BMF2" s="23"/>
      <c r="BMK2" s="23"/>
      <c r="BMP2" s="23"/>
      <c r="BMU2" s="23"/>
      <c r="BMZ2" s="23"/>
      <c r="BNE2" s="23"/>
      <c r="BNJ2" s="23"/>
      <c r="BNO2" s="23"/>
      <c r="BNT2" s="23"/>
      <c r="BNY2" s="23"/>
      <c r="BOD2" s="23"/>
      <c r="BOI2" s="23"/>
      <c r="BON2" s="23"/>
      <c r="BOS2" s="23"/>
      <c r="BOX2" s="23"/>
      <c r="BPC2" s="23"/>
      <c r="BPH2" s="23"/>
      <c r="BPM2" s="23"/>
      <c r="BPR2" s="23"/>
      <c r="BPW2" s="23"/>
      <c r="BQB2" s="23"/>
      <c r="BQG2" s="23"/>
      <c r="BQL2" s="23"/>
      <c r="BQQ2" s="23"/>
      <c r="BQV2" s="23"/>
      <c r="BRA2" s="23"/>
      <c r="BRF2" s="23"/>
      <c r="BRK2" s="23"/>
      <c r="BRP2" s="23"/>
      <c r="BRU2" s="23"/>
      <c r="BRZ2" s="23"/>
      <c r="BSE2" s="23"/>
      <c r="BSJ2" s="23"/>
      <c r="BSO2" s="23"/>
      <c r="BST2" s="23"/>
      <c r="BSY2" s="23"/>
      <c r="BTD2" s="23"/>
      <c r="BTI2" s="23"/>
      <c r="BTN2" s="23"/>
      <c r="BTS2" s="23"/>
      <c r="BTX2" s="23"/>
      <c r="BUC2" s="23"/>
      <c r="BUH2" s="23"/>
      <c r="BUM2" s="23"/>
      <c r="BUR2" s="23"/>
      <c r="BUW2" s="23"/>
      <c r="BVB2" s="23"/>
      <c r="BVG2" s="23"/>
      <c r="BVL2" s="23"/>
      <c r="BVQ2" s="23"/>
      <c r="BVV2" s="23"/>
      <c r="BWA2" s="23"/>
      <c r="BWF2" s="23"/>
      <c r="BWK2" s="23"/>
      <c r="BWP2" s="23"/>
      <c r="BWU2" s="23"/>
      <c r="BWZ2" s="23"/>
      <c r="BXE2" s="23"/>
      <c r="BXJ2" s="23"/>
      <c r="BXO2" s="23"/>
      <c r="BXT2" s="23"/>
      <c r="BXY2" s="23"/>
      <c r="BYD2" s="23"/>
      <c r="BYI2" s="23"/>
      <c r="BYN2" s="23"/>
      <c r="BYS2" s="23"/>
      <c r="BYX2" s="23"/>
      <c r="BZC2" s="23"/>
      <c r="BZH2" s="23"/>
      <c r="BZM2" s="23"/>
      <c r="BZR2" s="23"/>
      <c r="BZW2" s="23"/>
      <c r="CAB2" s="23"/>
      <c r="CAG2" s="23"/>
      <c r="CAL2" s="23"/>
      <c r="CAQ2" s="23"/>
      <c r="CAV2" s="23"/>
      <c r="CBA2" s="23"/>
      <c r="CBF2" s="23"/>
      <c r="CBK2" s="23"/>
      <c r="CBP2" s="23"/>
      <c r="CBU2" s="23"/>
      <c r="CBZ2" s="23"/>
      <c r="CCE2" s="23"/>
      <c r="CCJ2" s="23"/>
      <c r="CCO2" s="23"/>
      <c r="CCT2" s="23"/>
      <c r="CCY2" s="23"/>
      <c r="CDD2" s="23"/>
      <c r="CDI2" s="23"/>
      <c r="CDN2" s="23"/>
      <c r="CDS2" s="23"/>
      <c r="CDX2" s="23"/>
      <c r="CEC2" s="23"/>
      <c r="CEH2" s="23"/>
      <c r="CEM2" s="23"/>
      <c r="CER2" s="23"/>
      <c r="CEW2" s="23"/>
      <c r="CFB2" s="23"/>
      <c r="CFG2" s="23"/>
      <c r="CFL2" s="23"/>
      <c r="CFQ2" s="23"/>
      <c r="CFV2" s="23"/>
      <c r="CGA2" s="23"/>
      <c r="CGF2" s="23"/>
      <c r="CGK2" s="23"/>
      <c r="CGP2" s="23"/>
      <c r="CGU2" s="23"/>
      <c r="CGZ2" s="23"/>
      <c r="CHE2" s="23"/>
      <c r="CHJ2" s="23"/>
      <c r="CHO2" s="23"/>
      <c r="CHT2" s="23"/>
      <c r="CHY2" s="23"/>
      <c r="CID2" s="23"/>
      <c r="CII2" s="23"/>
      <c r="CIN2" s="23"/>
      <c r="CIS2" s="23"/>
      <c r="CIX2" s="23"/>
      <c r="CJC2" s="23"/>
      <c r="CJH2" s="23"/>
      <c r="CJM2" s="23"/>
      <c r="CJR2" s="23"/>
      <c r="CJW2" s="23"/>
      <c r="CKB2" s="23"/>
      <c r="CKG2" s="23"/>
      <c r="CKL2" s="23"/>
      <c r="CKQ2" s="23"/>
      <c r="CKV2" s="23"/>
      <c r="CLA2" s="23"/>
      <c r="CLF2" s="23"/>
      <c r="CLK2" s="23"/>
      <c r="CLP2" s="23"/>
      <c r="CLU2" s="23"/>
      <c r="CLZ2" s="23"/>
      <c r="CME2" s="23"/>
      <c r="CMJ2" s="23"/>
      <c r="CMO2" s="23"/>
      <c r="CMT2" s="23"/>
      <c r="CMY2" s="23"/>
      <c r="CND2" s="23"/>
      <c r="CNI2" s="23"/>
      <c r="CNN2" s="23"/>
      <c r="CNS2" s="23"/>
      <c r="CNX2" s="23"/>
      <c r="COC2" s="23"/>
      <c r="COH2" s="23"/>
      <c r="COM2" s="23"/>
      <c r="COR2" s="23"/>
      <c r="COW2" s="23"/>
      <c r="CPB2" s="23"/>
      <c r="CPG2" s="23"/>
      <c r="CPL2" s="23"/>
      <c r="CPQ2" s="23"/>
      <c r="CPV2" s="23"/>
      <c r="CQA2" s="23"/>
      <c r="CQF2" s="23"/>
      <c r="CQK2" s="23"/>
      <c r="CQP2" s="23"/>
      <c r="CQU2" s="23"/>
      <c r="CQZ2" s="23"/>
      <c r="CRE2" s="23"/>
      <c r="CRJ2" s="23"/>
      <c r="CRO2" s="23"/>
      <c r="CRT2" s="23"/>
      <c r="CRY2" s="23"/>
      <c r="CSD2" s="23"/>
      <c r="CSI2" s="23"/>
      <c r="CSN2" s="23"/>
      <c r="CSS2" s="23"/>
      <c r="CSX2" s="23"/>
      <c r="CTC2" s="23"/>
      <c r="CTH2" s="23"/>
      <c r="CTM2" s="23"/>
      <c r="CTR2" s="23"/>
      <c r="CTW2" s="23"/>
      <c r="CUB2" s="23"/>
      <c r="CUG2" s="23"/>
      <c r="CUL2" s="23"/>
      <c r="CUQ2" s="23"/>
      <c r="CUV2" s="23"/>
      <c r="CVA2" s="23"/>
      <c r="CVF2" s="23"/>
      <c r="CVK2" s="23"/>
      <c r="CVP2" s="23"/>
      <c r="CVU2" s="23"/>
      <c r="CVZ2" s="23"/>
      <c r="CWE2" s="23"/>
      <c r="CWJ2" s="23"/>
      <c r="CWO2" s="23"/>
      <c r="CWT2" s="23"/>
      <c r="CWY2" s="23"/>
      <c r="CXD2" s="23"/>
      <c r="CXI2" s="23"/>
      <c r="CXN2" s="23"/>
      <c r="CXS2" s="23"/>
      <c r="CXX2" s="23"/>
      <c r="CYC2" s="23"/>
      <c r="CYH2" s="23"/>
      <c r="CYM2" s="23"/>
      <c r="CYR2" s="23"/>
      <c r="CYW2" s="23"/>
      <c r="CZB2" s="23"/>
      <c r="CZG2" s="23"/>
      <c r="CZL2" s="23"/>
      <c r="CZQ2" s="23"/>
      <c r="CZV2" s="23"/>
      <c r="DAA2" s="23"/>
      <c r="DAF2" s="23"/>
      <c r="DAK2" s="23"/>
      <c r="DAP2" s="23"/>
      <c r="DAU2" s="23"/>
      <c r="DAZ2" s="23"/>
      <c r="DBE2" s="23"/>
      <c r="DBJ2" s="23"/>
      <c r="DBO2" s="23"/>
      <c r="DBT2" s="23"/>
      <c r="DBY2" s="23"/>
      <c r="DCD2" s="23"/>
      <c r="DCI2" s="23"/>
      <c r="DCN2" s="23"/>
      <c r="DCS2" s="23"/>
      <c r="DCX2" s="23"/>
      <c r="DDC2" s="23"/>
      <c r="DDH2" s="23"/>
      <c r="DDM2" s="23"/>
      <c r="DDR2" s="23"/>
      <c r="DDW2" s="23"/>
      <c r="DEB2" s="23"/>
      <c r="DEG2" s="23"/>
      <c r="DEL2" s="23"/>
      <c r="DEQ2" s="23"/>
      <c r="DEV2" s="23"/>
      <c r="DFA2" s="23"/>
      <c r="DFF2" s="23"/>
      <c r="DFK2" s="23"/>
      <c r="DFP2" s="23"/>
      <c r="DFU2" s="23"/>
      <c r="DFZ2" s="23"/>
      <c r="DGE2" s="23"/>
      <c r="DGJ2" s="23"/>
      <c r="DGO2" s="23"/>
      <c r="DGT2" s="23"/>
      <c r="DGY2" s="23"/>
      <c r="DHD2" s="23"/>
      <c r="DHI2" s="23"/>
      <c r="DHN2" s="23"/>
      <c r="DHS2" s="23"/>
      <c r="DHX2" s="23"/>
      <c r="DIC2" s="23"/>
      <c r="DIH2" s="23"/>
      <c r="DIM2" s="23"/>
      <c r="DIR2" s="23"/>
      <c r="DIW2" s="23"/>
      <c r="DJB2" s="23"/>
      <c r="DJG2" s="23"/>
      <c r="DJL2" s="23"/>
      <c r="DJQ2" s="23"/>
      <c r="DJV2" s="23"/>
      <c r="DKA2" s="23"/>
      <c r="DKF2" s="23"/>
      <c r="DKK2" s="23"/>
      <c r="DKP2" s="23"/>
      <c r="DKU2" s="23"/>
      <c r="DKZ2" s="23"/>
      <c r="DLE2" s="23"/>
      <c r="DLJ2" s="23"/>
      <c r="DLO2" s="23"/>
      <c r="DLT2" s="23"/>
      <c r="DLY2" s="23"/>
      <c r="DMD2" s="23"/>
      <c r="DMI2" s="23"/>
      <c r="DMN2" s="23"/>
      <c r="DMS2" s="23"/>
      <c r="DMX2" s="23"/>
      <c r="DNC2" s="23"/>
      <c r="DNH2" s="23"/>
      <c r="DNM2" s="23"/>
      <c r="DNR2" s="23"/>
      <c r="DNW2" s="23"/>
      <c r="DOB2" s="23"/>
      <c r="DOG2" s="23"/>
      <c r="DOL2" s="23"/>
      <c r="DOQ2" s="23"/>
      <c r="DOV2" s="23"/>
      <c r="DPA2" s="23"/>
      <c r="DPF2" s="23"/>
      <c r="DPK2" s="23"/>
      <c r="DPP2" s="23"/>
      <c r="DPU2" s="23"/>
      <c r="DPZ2" s="23"/>
      <c r="DQE2" s="23"/>
      <c r="DQJ2" s="23"/>
      <c r="DQO2" s="23"/>
      <c r="DQT2" s="23"/>
      <c r="DQY2" s="23"/>
      <c r="DRD2" s="23"/>
      <c r="DRI2" s="23"/>
      <c r="DRN2" s="23"/>
      <c r="DRS2" s="23"/>
      <c r="DRX2" s="23"/>
      <c r="DSC2" s="23"/>
      <c r="DSH2" s="23"/>
      <c r="DSM2" s="23"/>
      <c r="DSR2" s="23"/>
      <c r="DSW2" s="23"/>
      <c r="DTB2" s="23"/>
      <c r="DTG2" s="23"/>
      <c r="DTL2" s="23"/>
      <c r="DTQ2" s="23"/>
      <c r="DTV2" s="23"/>
      <c r="DUA2" s="23"/>
      <c r="DUF2" s="23"/>
      <c r="DUK2" s="23"/>
      <c r="DUP2" s="23"/>
      <c r="DUU2" s="23"/>
      <c r="DUZ2" s="23"/>
      <c r="DVE2" s="23"/>
      <c r="DVJ2" s="23"/>
      <c r="DVO2" s="23"/>
      <c r="DVT2" s="23"/>
      <c r="DVY2" s="23"/>
      <c r="DWD2" s="23"/>
      <c r="DWI2" s="23"/>
      <c r="DWN2" s="23"/>
      <c r="DWS2" s="23"/>
      <c r="DWX2" s="23"/>
      <c r="DXC2" s="23"/>
      <c r="DXH2" s="23"/>
      <c r="DXM2" s="23"/>
      <c r="DXR2" s="23"/>
      <c r="DXW2" s="23"/>
      <c r="DYB2" s="23"/>
      <c r="DYG2" s="23"/>
      <c r="DYL2" s="23"/>
      <c r="DYQ2" s="23"/>
      <c r="DYV2" s="23"/>
      <c r="DZA2" s="23"/>
      <c r="DZF2" s="23"/>
      <c r="DZK2" s="23"/>
      <c r="DZP2" s="23"/>
      <c r="DZU2" s="23"/>
      <c r="DZZ2" s="23"/>
      <c r="EAE2" s="23"/>
      <c r="EAJ2" s="23"/>
      <c r="EAO2" s="23"/>
      <c r="EAT2" s="23"/>
      <c r="EAY2" s="23"/>
      <c r="EBD2" s="23"/>
      <c r="EBI2" s="23"/>
      <c r="EBN2" s="23"/>
      <c r="EBS2" s="23"/>
      <c r="EBX2" s="23"/>
      <c r="ECC2" s="23"/>
      <c r="ECH2" s="23"/>
      <c r="ECM2" s="23"/>
      <c r="ECR2" s="23"/>
      <c r="ECW2" s="23"/>
      <c r="EDB2" s="23"/>
      <c r="EDG2" s="23"/>
      <c r="EDL2" s="23"/>
      <c r="EDQ2" s="23"/>
      <c r="EDV2" s="23"/>
      <c r="EEA2" s="23"/>
      <c r="EEF2" s="23"/>
      <c r="EEK2" s="23"/>
      <c r="EEP2" s="23"/>
      <c r="EEU2" s="23"/>
      <c r="EEZ2" s="23"/>
      <c r="EFE2" s="23"/>
      <c r="EFJ2" s="23"/>
      <c r="EFO2" s="23"/>
      <c r="EFT2" s="23"/>
      <c r="EFY2" s="23"/>
      <c r="EGD2" s="23"/>
      <c r="EGI2" s="23"/>
      <c r="EGN2" s="23"/>
      <c r="EGS2" s="23"/>
      <c r="EGX2" s="23"/>
      <c r="EHC2" s="23"/>
      <c r="EHH2" s="23"/>
      <c r="EHM2" s="23"/>
      <c r="EHR2" s="23"/>
      <c r="EHW2" s="23"/>
      <c r="EIB2" s="23"/>
      <c r="EIG2" s="23"/>
      <c r="EIL2" s="23"/>
      <c r="EIQ2" s="23"/>
      <c r="EIV2" s="23"/>
      <c r="EJA2" s="23"/>
      <c r="EJF2" s="23"/>
      <c r="EJK2" s="23"/>
      <c r="EJP2" s="23"/>
      <c r="EJU2" s="23"/>
      <c r="EJZ2" s="23"/>
      <c r="EKE2" s="23"/>
      <c r="EKJ2" s="23"/>
      <c r="EKO2" s="23"/>
      <c r="EKT2" s="23"/>
      <c r="EKY2" s="23"/>
      <c r="ELD2" s="23"/>
      <c r="ELI2" s="23"/>
      <c r="ELN2" s="23"/>
      <c r="ELS2" s="23"/>
      <c r="ELX2" s="23"/>
      <c r="EMC2" s="23"/>
      <c r="EMH2" s="23"/>
      <c r="EMM2" s="23"/>
      <c r="EMR2" s="23"/>
      <c r="EMW2" s="23"/>
      <c r="ENB2" s="23"/>
      <c r="ENG2" s="23"/>
      <c r="ENL2" s="23"/>
      <c r="ENQ2" s="23"/>
      <c r="ENV2" s="23"/>
      <c r="EOA2" s="23"/>
      <c r="EOF2" s="23"/>
      <c r="EOK2" s="23"/>
      <c r="EOP2" s="23"/>
      <c r="EOU2" s="23"/>
      <c r="EOZ2" s="23"/>
      <c r="EPE2" s="23"/>
      <c r="EPJ2" s="23"/>
      <c r="EPO2" s="23"/>
      <c r="EPT2" s="23"/>
      <c r="EPY2" s="23"/>
      <c r="EQD2" s="23"/>
      <c r="EQI2" s="23"/>
      <c r="EQN2" s="23"/>
      <c r="EQS2" s="23"/>
      <c r="EQX2" s="23"/>
      <c r="ERC2" s="23"/>
      <c r="ERH2" s="23"/>
      <c r="ERM2" s="23"/>
      <c r="ERR2" s="23"/>
      <c r="ERW2" s="23"/>
      <c r="ESB2" s="23"/>
      <c r="ESG2" s="23"/>
      <c r="ESL2" s="23"/>
      <c r="ESQ2" s="23"/>
      <c r="ESV2" s="23"/>
      <c r="ETA2" s="23"/>
      <c r="ETF2" s="23"/>
      <c r="ETK2" s="23"/>
      <c r="ETP2" s="23"/>
      <c r="ETU2" s="23"/>
      <c r="ETZ2" s="23"/>
      <c r="EUE2" s="23"/>
      <c r="EUJ2" s="23"/>
      <c r="EUO2" s="23"/>
      <c r="EUT2" s="23"/>
      <c r="EUY2" s="23"/>
      <c r="EVD2" s="23"/>
      <c r="EVI2" s="23"/>
      <c r="EVN2" s="23"/>
      <c r="EVS2" s="23"/>
      <c r="EVX2" s="23"/>
      <c r="EWC2" s="23"/>
      <c r="EWH2" s="23"/>
      <c r="EWM2" s="23"/>
      <c r="EWR2" s="23"/>
      <c r="EWW2" s="23"/>
      <c r="EXB2" s="23"/>
      <c r="EXG2" s="23"/>
      <c r="EXL2" s="23"/>
      <c r="EXQ2" s="23"/>
      <c r="EXV2" s="23"/>
      <c r="EYA2" s="23"/>
      <c r="EYF2" s="23"/>
      <c r="EYK2" s="23"/>
      <c r="EYP2" s="23"/>
      <c r="EYU2" s="23"/>
      <c r="EYZ2" s="23"/>
      <c r="EZE2" s="23"/>
      <c r="EZJ2" s="23"/>
      <c r="EZO2" s="23"/>
      <c r="EZT2" s="23"/>
      <c r="EZY2" s="23"/>
      <c r="FAD2" s="23"/>
      <c r="FAI2" s="23"/>
      <c r="FAN2" s="23"/>
      <c r="FAS2" s="23"/>
      <c r="FAX2" s="23"/>
      <c r="FBC2" s="23"/>
      <c r="FBH2" s="23"/>
      <c r="FBM2" s="23"/>
      <c r="FBR2" s="23"/>
      <c r="FBW2" s="23"/>
      <c r="FCB2" s="23"/>
      <c r="FCG2" s="23"/>
      <c r="FCL2" s="23"/>
      <c r="FCQ2" s="23"/>
      <c r="FCV2" s="23"/>
      <c r="FDA2" s="23"/>
      <c r="FDF2" s="23"/>
      <c r="FDK2" s="23"/>
      <c r="FDP2" s="23"/>
      <c r="FDU2" s="23"/>
      <c r="FDZ2" s="23"/>
      <c r="FEE2" s="23"/>
      <c r="FEJ2" s="23"/>
      <c r="FEO2" s="23"/>
      <c r="FET2" s="23"/>
      <c r="FEY2" s="23"/>
      <c r="FFD2" s="23"/>
      <c r="FFI2" s="23"/>
      <c r="FFN2" s="23"/>
      <c r="FFS2" s="23"/>
      <c r="FFX2" s="23"/>
      <c r="FGC2" s="23"/>
      <c r="FGH2" s="23"/>
      <c r="FGM2" s="23"/>
      <c r="FGR2" s="23"/>
      <c r="FGW2" s="23"/>
      <c r="FHB2" s="23"/>
      <c r="FHG2" s="23"/>
      <c r="FHL2" s="23"/>
      <c r="FHQ2" s="23"/>
      <c r="FHV2" s="23"/>
      <c r="FIA2" s="23"/>
      <c r="FIF2" s="23"/>
      <c r="FIK2" s="23"/>
      <c r="FIP2" s="23"/>
      <c r="FIU2" s="23"/>
      <c r="FIZ2" s="23"/>
      <c r="FJE2" s="23"/>
      <c r="FJJ2" s="23"/>
      <c r="FJO2" s="23"/>
      <c r="FJT2" s="23"/>
      <c r="FJY2" s="23"/>
      <c r="FKD2" s="23"/>
      <c r="FKI2" s="23"/>
      <c r="FKN2" s="23"/>
      <c r="FKS2" s="23"/>
      <c r="FKX2" s="23"/>
      <c r="FLC2" s="23"/>
      <c r="FLH2" s="23"/>
      <c r="FLM2" s="23"/>
      <c r="FLR2" s="23"/>
      <c r="FLW2" s="23"/>
      <c r="FMB2" s="23"/>
      <c r="FMG2" s="23"/>
      <c r="FML2" s="23"/>
      <c r="FMQ2" s="23"/>
      <c r="FMV2" s="23"/>
      <c r="FNA2" s="23"/>
      <c r="FNF2" s="23"/>
      <c r="FNK2" s="23"/>
      <c r="FNP2" s="23"/>
      <c r="FNU2" s="23"/>
      <c r="FNZ2" s="23"/>
      <c r="FOE2" s="23"/>
      <c r="FOJ2" s="23"/>
      <c r="FOO2" s="23"/>
      <c r="FOT2" s="23"/>
      <c r="FOY2" s="23"/>
      <c r="FPD2" s="23"/>
      <c r="FPI2" s="23"/>
      <c r="FPN2" s="23"/>
      <c r="FPS2" s="23"/>
      <c r="FPX2" s="23"/>
      <c r="FQC2" s="23"/>
      <c r="FQH2" s="23"/>
      <c r="FQM2" s="23"/>
      <c r="FQR2" s="23"/>
      <c r="FQW2" s="23"/>
      <c r="FRB2" s="23"/>
      <c r="FRG2" s="23"/>
      <c r="FRL2" s="23"/>
      <c r="FRQ2" s="23"/>
      <c r="FRV2" s="23"/>
      <c r="FSA2" s="23"/>
      <c r="FSF2" s="23"/>
      <c r="FSK2" s="23"/>
      <c r="FSP2" s="23"/>
      <c r="FSU2" s="23"/>
      <c r="FSZ2" s="23"/>
      <c r="FTE2" s="23"/>
      <c r="FTJ2" s="23"/>
      <c r="FTO2" s="23"/>
      <c r="FTT2" s="23"/>
      <c r="FTY2" s="23"/>
      <c r="FUD2" s="23"/>
      <c r="FUI2" s="23"/>
      <c r="FUN2" s="23"/>
      <c r="FUS2" s="23"/>
      <c r="FUX2" s="23"/>
      <c r="FVC2" s="23"/>
      <c r="FVH2" s="23"/>
      <c r="FVM2" s="23"/>
      <c r="FVR2" s="23"/>
      <c r="FVW2" s="23"/>
      <c r="FWB2" s="23"/>
      <c r="FWG2" s="23"/>
      <c r="FWL2" s="23"/>
      <c r="FWQ2" s="23"/>
      <c r="FWV2" s="23"/>
      <c r="FXA2" s="23"/>
      <c r="FXF2" s="23"/>
      <c r="FXK2" s="23"/>
      <c r="FXP2" s="23"/>
      <c r="FXU2" s="23"/>
      <c r="FXZ2" s="23"/>
      <c r="FYE2" s="23"/>
      <c r="FYJ2" s="23"/>
      <c r="FYO2" s="23"/>
      <c r="FYT2" s="23"/>
      <c r="FYY2" s="23"/>
      <c r="FZD2" s="23"/>
      <c r="FZI2" s="23"/>
      <c r="FZN2" s="23"/>
      <c r="FZS2" s="23"/>
      <c r="FZX2" s="23"/>
      <c r="GAC2" s="23"/>
      <c r="GAH2" s="23"/>
      <c r="GAM2" s="23"/>
      <c r="GAR2" s="23"/>
      <c r="GAW2" s="23"/>
      <c r="GBB2" s="23"/>
      <c r="GBG2" s="23"/>
      <c r="GBL2" s="23"/>
      <c r="GBQ2" s="23"/>
      <c r="GBV2" s="23"/>
      <c r="GCA2" s="23"/>
      <c r="GCF2" s="23"/>
      <c r="GCK2" s="23"/>
      <c r="GCP2" s="23"/>
      <c r="GCU2" s="23"/>
      <c r="GCZ2" s="23"/>
      <c r="GDE2" s="23"/>
      <c r="GDJ2" s="23"/>
      <c r="GDO2" s="23"/>
      <c r="GDT2" s="23"/>
      <c r="GDY2" s="23"/>
      <c r="GED2" s="23"/>
      <c r="GEI2" s="23"/>
      <c r="GEN2" s="23"/>
      <c r="GES2" s="23"/>
      <c r="GEX2" s="23"/>
      <c r="GFC2" s="23"/>
      <c r="GFH2" s="23"/>
      <c r="GFM2" s="23"/>
      <c r="GFR2" s="23"/>
      <c r="GFW2" s="23"/>
      <c r="GGB2" s="23"/>
      <c r="GGG2" s="23"/>
      <c r="GGL2" s="23"/>
      <c r="GGQ2" s="23"/>
      <c r="GGV2" s="23"/>
      <c r="GHA2" s="23"/>
      <c r="GHF2" s="23"/>
      <c r="GHK2" s="23"/>
      <c r="GHP2" s="23"/>
      <c r="GHU2" s="23"/>
      <c r="GHZ2" s="23"/>
      <c r="GIE2" s="23"/>
      <c r="GIJ2" s="23"/>
      <c r="GIO2" s="23"/>
      <c r="GIT2" s="23"/>
      <c r="GIY2" s="23"/>
      <c r="GJD2" s="23"/>
      <c r="GJI2" s="23"/>
      <c r="GJN2" s="23"/>
      <c r="GJS2" s="23"/>
      <c r="GJX2" s="23"/>
      <c r="GKC2" s="23"/>
      <c r="GKH2" s="23"/>
      <c r="GKM2" s="23"/>
      <c r="GKR2" s="23"/>
      <c r="GKW2" s="23"/>
      <c r="GLB2" s="23"/>
      <c r="GLG2" s="23"/>
      <c r="GLL2" s="23"/>
      <c r="GLQ2" s="23"/>
      <c r="GLV2" s="23"/>
      <c r="GMA2" s="23"/>
      <c r="GMF2" s="23"/>
      <c r="GMK2" s="23"/>
      <c r="GMP2" s="23"/>
      <c r="GMU2" s="23"/>
      <c r="GMZ2" s="23"/>
      <c r="GNE2" s="23"/>
      <c r="GNJ2" s="23"/>
      <c r="GNO2" s="23"/>
      <c r="GNT2" s="23"/>
      <c r="GNY2" s="23"/>
      <c r="GOD2" s="23"/>
      <c r="GOI2" s="23"/>
      <c r="GON2" s="23"/>
      <c r="GOS2" s="23"/>
      <c r="GOX2" s="23"/>
      <c r="GPC2" s="23"/>
      <c r="GPH2" s="23"/>
      <c r="GPM2" s="23"/>
      <c r="GPR2" s="23"/>
      <c r="GPW2" s="23"/>
      <c r="GQB2" s="23"/>
      <c r="GQG2" s="23"/>
      <c r="GQL2" s="23"/>
      <c r="GQQ2" s="23"/>
      <c r="GQV2" s="23"/>
      <c r="GRA2" s="23"/>
      <c r="GRF2" s="23"/>
      <c r="GRK2" s="23"/>
      <c r="GRP2" s="23"/>
      <c r="GRU2" s="23"/>
      <c r="GRZ2" s="23"/>
      <c r="GSE2" s="23"/>
      <c r="GSJ2" s="23"/>
      <c r="GSO2" s="23"/>
      <c r="GST2" s="23"/>
      <c r="GSY2" s="23"/>
      <c r="GTD2" s="23"/>
      <c r="GTI2" s="23"/>
      <c r="GTN2" s="23"/>
      <c r="GTS2" s="23"/>
      <c r="GTX2" s="23"/>
      <c r="GUC2" s="23"/>
      <c r="GUH2" s="23"/>
      <c r="GUM2" s="23"/>
      <c r="GUR2" s="23"/>
      <c r="GUW2" s="23"/>
      <c r="GVB2" s="23"/>
      <c r="GVG2" s="23"/>
      <c r="GVL2" s="23"/>
      <c r="GVQ2" s="23"/>
      <c r="GVV2" s="23"/>
      <c r="GWA2" s="23"/>
      <c r="GWF2" s="23"/>
      <c r="GWK2" s="23"/>
      <c r="GWP2" s="23"/>
      <c r="GWU2" s="23"/>
      <c r="GWZ2" s="23"/>
      <c r="GXE2" s="23"/>
      <c r="GXJ2" s="23"/>
      <c r="GXO2" s="23"/>
      <c r="GXT2" s="23"/>
      <c r="GXY2" s="23"/>
      <c r="GYD2" s="23"/>
      <c r="GYI2" s="23"/>
      <c r="GYN2" s="23"/>
      <c r="GYS2" s="23"/>
      <c r="GYX2" s="23"/>
      <c r="GZC2" s="23"/>
      <c r="GZH2" s="23"/>
      <c r="GZM2" s="23"/>
      <c r="GZR2" s="23"/>
      <c r="GZW2" s="23"/>
      <c r="HAB2" s="23"/>
      <c r="HAG2" s="23"/>
      <c r="HAL2" s="23"/>
      <c r="HAQ2" s="23"/>
      <c r="HAV2" s="23"/>
      <c r="HBA2" s="23"/>
      <c r="HBF2" s="23"/>
      <c r="HBK2" s="23"/>
      <c r="HBP2" s="23"/>
      <c r="HBU2" s="23"/>
      <c r="HBZ2" s="23"/>
      <c r="HCE2" s="23"/>
      <c r="HCJ2" s="23"/>
      <c r="HCO2" s="23"/>
      <c r="HCT2" s="23"/>
      <c r="HCY2" s="23"/>
      <c r="HDD2" s="23"/>
      <c r="HDI2" s="23"/>
      <c r="HDN2" s="23"/>
      <c r="HDS2" s="23"/>
      <c r="HDX2" s="23"/>
      <c r="HEC2" s="23"/>
      <c r="HEH2" s="23"/>
      <c r="HEM2" s="23"/>
      <c r="HER2" s="23"/>
      <c r="HEW2" s="23"/>
      <c r="HFB2" s="23"/>
      <c r="HFG2" s="23"/>
      <c r="HFL2" s="23"/>
      <c r="HFQ2" s="23"/>
      <c r="HFV2" s="23"/>
      <c r="HGA2" s="23"/>
      <c r="HGF2" s="23"/>
      <c r="HGK2" s="23"/>
      <c r="HGP2" s="23"/>
      <c r="HGU2" s="23"/>
      <c r="HGZ2" s="23"/>
      <c r="HHE2" s="23"/>
      <c r="HHJ2" s="23"/>
      <c r="HHO2" s="23"/>
      <c r="HHT2" s="23"/>
      <c r="HHY2" s="23"/>
      <c r="HID2" s="23"/>
      <c r="HII2" s="23"/>
      <c r="HIN2" s="23"/>
      <c r="HIS2" s="23"/>
      <c r="HIX2" s="23"/>
      <c r="HJC2" s="23"/>
      <c r="HJH2" s="23"/>
      <c r="HJM2" s="23"/>
      <c r="HJR2" s="23"/>
      <c r="HJW2" s="23"/>
      <c r="HKB2" s="23"/>
      <c r="HKG2" s="23"/>
      <c r="HKL2" s="23"/>
      <c r="HKQ2" s="23"/>
      <c r="HKV2" s="23"/>
      <c r="HLA2" s="23"/>
      <c r="HLF2" s="23"/>
      <c r="HLK2" s="23"/>
      <c r="HLP2" s="23"/>
      <c r="HLU2" s="23"/>
      <c r="HLZ2" s="23"/>
      <c r="HME2" s="23"/>
      <c r="HMJ2" s="23"/>
      <c r="HMO2" s="23"/>
      <c r="HMT2" s="23"/>
      <c r="HMY2" s="23"/>
      <c r="HND2" s="23"/>
      <c r="HNI2" s="23"/>
      <c r="HNN2" s="23"/>
      <c r="HNS2" s="23"/>
      <c r="HNX2" s="23"/>
      <c r="HOC2" s="23"/>
      <c r="HOH2" s="23"/>
      <c r="HOM2" s="23"/>
      <c r="HOR2" s="23"/>
      <c r="HOW2" s="23"/>
      <c r="HPB2" s="23"/>
      <c r="HPG2" s="23"/>
      <c r="HPL2" s="23"/>
      <c r="HPQ2" s="23"/>
      <c r="HPV2" s="23"/>
      <c r="HQA2" s="23"/>
      <c r="HQF2" s="23"/>
      <c r="HQK2" s="23"/>
      <c r="HQP2" s="23"/>
      <c r="HQU2" s="23"/>
      <c r="HQZ2" s="23"/>
      <c r="HRE2" s="23"/>
      <c r="HRJ2" s="23"/>
      <c r="HRO2" s="23"/>
      <c r="HRT2" s="23"/>
      <c r="HRY2" s="23"/>
      <c r="HSD2" s="23"/>
      <c r="HSI2" s="23"/>
      <c r="HSN2" s="23"/>
      <c r="HSS2" s="23"/>
      <c r="HSX2" s="23"/>
      <c r="HTC2" s="23"/>
      <c r="HTH2" s="23"/>
      <c r="HTM2" s="23"/>
      <c r="HTR2" s="23"/>
      <c r="HTW2" s="23"/>
      <c r="HUB2" s="23"/>
      <c r="HUG2" s="23"/>
      <c r="HUL2" s="23"/>
      <c r="HUQ2" s="23"/>
      <c r="HUV2" s="23"/>
      <c r="HVA2" s="23"/>
      <c r="HVF2" s="23"/>
      <c r="HVK2" s="23"/>
      <c r="HVP2" s="23"/>
      <c r="HVU2" s="23"/>
      <c r="HVZ2" s="23"/>
      <c r="HWE2" s="23"/>
      <c r="HWJ2" s="23"/>
      <c r="HWO2" s="23"/>
      <c r="HWT2" s="23"/>
      <c r="HWY2" s="23"/>
      <c r="HXD2" s="23"/>
      <c r="HXI2" s="23"/>
      <c r="HXN2" s="23"/>
      <c r="HXS2" s="23"/>
      <c r="HXX2" s="23"/>
      <c r="HYC2" s="23"/>
      <c r="HYH2" s="23"/>
      <c r="HYM2" s="23"/>
      <c r="HYR2" s="23"/>
      <c r="HYW2" s="23"/>
      <c r="HZB2" s="23"/>
      <c r="HZG2" s="23"/>
      <c r="HZL2" s="23"/>
      <c r="HZQ2" s="23"/>
      <c r="HZV2" s="23"/>
      <c r="IAA2" s="23"/>
      <c r="IAF2" s="23"/>
      <c r="IAK2" s="23"/>
      <c r="IAP2" s="23"/>
      <c r="IAU2" s="23"/>
      <c r="IAZ2" s="23"/>
      <c r="IBE2" s="23"/>
      <c r="IBJ2" s="23"/>
      <c r="IBO2" s="23"/>
      <c r="IBT2" s="23"/>
      <c r="IBY2" s="23"/>
      <c r="ICD2" s="23"/>
      <c r="ICI2" s="23"/>
      <c r="ICN2" s="23"/>
      <c r="ICS2" s="23"/>
      <c r="ICX2" s="23"/>
      <c r="IDC2" s="23"/>
      <c r="IDH2" s="23"/>
      <c r="IDM2" s="23"/>
      <c r="IDR2" s="23"/>
      <c r="IDW2" s="23"/>
      <c r="IEB2" s="23"/>
      <c r="IEG2" s="23"/>
      <c r="IEL2" s="23"/>
      <c r="IEQ2" s="23"/>
      <c r="IEV2" s="23"/>
      <c r="IFA2" s="23"/>
      <c r="IFF2" s="23"/>
      <c r="IFK2" s="23"/>
      <c r="IFP2" s="23"/>
      <c r="IFU2" s="23"/>
      <c r="IFZ2" s="23"/>
      <c r="IGE2" s="23"/>
      <c r="IGJ2" s="23"/>
      <c r="IGO2" s="23"/>
      <c r="IGT2" s="23"/>
      <c r="IGY2" s="23"/>
      <c r="IHD2" s="23"/>
      <c r="IHI2" s="23"/>
      <c r="IHN2" s="23"/>
      <c r="IHS2" s="23"/>
      <c r="IHX2" s="23"/>
      <c r="IIC2" s="23"/>
      <c r="IIH2" s="23"/>
      <c r="IIM2" s="23"/>
      <c r="IIR2" s="23"/>
      <c r="IIW2" s="23"/>
      <c r="IJB2" s="23"/>
      <c r="IJG2" s="23"/>
      <c r="IJL2" s="23"/>
      <c r="IJQ2" s="23"/>
      <c r="IJV2" s="23"/>
      <c r="IKA2" s="23"/>
      <c r="IKF2" s="23"/>
      <c r="IKK2" s="23"/>
      <c r="IKP2" s="23"/>
      <c r="IKU2" s="23"/>
      <c r="IKZ2" s="23"/>
      <c r="ILE2" s="23"/>
      <c r="ILJ2" s="23"/>
      <c r="ILO2" s="23"/>
      <c r="ILT2" s="23"/>
      <c r="ILY2" s="23"/>
      <c r="IMD2" s="23"/>
      <c r="IMI2" s="23"/>
      <c r="IMN2" s="23"/>
      <c r="IMS2" s="23"/>
      <c r="IMX2" s="23"/>
      <c r="INC2" s="23"/>
      <c r="INH2" s="23"/>
      <c r="INM2" s="23"/>
      <c r="INR2" s="23"/>
      <c r="INW2" s="23"/>
      <c r="IOB2" s="23"/>
      <c r="IOG2" s="23"/>
      <c r="IOL2" s="23"/>
      <c r="IOQ2" s="23"/>
      <c r="IOV2" s="23"/>
      <c r="IPA2" s="23"/>
      <c r="IPF2" s="23"/>
      <c r="IPK2" s="23"/>
      <c r="IPP2" s="23"/>
      <c r="IPU2" s="23"/>
      <c r="IPZ2" s="23"/>
      <c r="IQE2" s="23"/>
      <c r="IQJ2" s="23"/>
      <c r="IQO2" s="23"/>
      <c r="IQT2" s="23"/>
      <c r="IQY2" s="23"/>
      <c r="IRD2" s="23"/>
      <c r="IRI2" s="23"/>
      <c r="IRN2" s="23"/>
      <c r="IRS2" s="23"/>
      <c r="IRX2" s="23"/>
      <c r="ISC2" s="23"/>
      <c r="ISH2" s="23"/>
      <c r="ISM2" s="23"/>
      <c r="ISR2" s="23"/>
      <c r="ISW2" s="23"/>
      <c r="ITB2" s="23"/>
      <c r="ITG2" s="23"/>
      <c r="ITL2" s="23"/>
      <c r="ITQ2" s="23"/>
      <c r="ITV2" s="23"/>
      <c r="IUA2" s="23"/>
      <c r="IUF2" s="23"/>
      <c r="IUK2" s="23"/>
      <c r="IUP2" s="23"/>
      <c r="IUU2" s="23"/>
      <c r="IUZ2" s="23"/>
      <c r="IVE2" s="23"/>
      <c r="IVJ2" s="23"/>
      <c r="IVO2" s="23"/>
      <c r="IVT2" s="23"/>
      <c r="IVY2" s="23"/>
      <c r="IWD2" s="23"/>
      <c r="IWI2" s="23"/>
      <c r="IWN2" s="23"/>
      <c r="IWS2" s="23"/>
      <c r="IWX2" s="23"/>
      <c r="IXC2" s="23"/>
      <c r="IXH2" s="23"/>
      <c r="IXM2" s="23"/>
      <c r="IXR2" s="23"/>
      <c r="IXW2" s="23"/>
      <c r="IYB2" s="23"/>
      <c r="IYG2" s="23"/>
      <c r="IYL2" s="23"/>
      <c r="IYQ2" s="23"/>
      <c r="IYV2" s="23"/>
      <c r="IZA2" s="23"/>
      <c r="IZF2" s="23"/>
      <c r="IZK2" s="23"/>
      <c r="IZP2" s="23"/>
      <c r="IZU2" s="23"/>
      <c r="IZZ2" s="23"/>
      <c r="JAE2" s="23"/>
      <c r="JAJ2" s="23"/>
      <c r="JAO2" s="23"/>
      <c r="JAT2" s="23"/>
      <c r="JAY2" s="23"/>
      <c r="JBD2" s="23"/>
      <c r="JBI2" s="23"/>
      <c r="JBN2" s="23"/>
      <c r="JBS2" s="23"/>
      <c r="JBX2" s="23"/>
      <c r="JCC2" s="23"/>
      <c r="JCH2" s="23"/>
      <c r="JCM2" s="23"/>
      <c r="JCR2" s="23"/>
      <c r="JCW2" s="23"/>
      <c r="JDB2" s="23"/>
      <c r="JDG2" s="23"/>
      <c r="JDL2" s="23"/>
      <c r="JDQ2" s="23"/>
      <c r="JDV2" s="23"/>
      <c r="JEA2" s="23"/>
      <c r="JEF2" s="23"/>
      <c r="JEK2" s="23"/>
      <c r="JEP2" s="23"/>
      <c r="JEU2" s="23"/>
      <c r="JEZ2" s="23"/>
      <c r="JFE2" s="23"/>
      <c r="JFJ2" s="23"/>
      <c r="JFO2" s="23"/>
      <c r="JFT2" s="23"/>
      <c r="JFY2" s="23"/>
      <c r="JGD2" s="23"/>
      <c r="JGI2" s="23"/>
      <c r="JGN2" s="23"/>
      <c r="JGS2" s="23"/>
      <c r="JGX2" s="23"/>
      <c r="JHC2" s="23"/>
      <c r="JHH2" s="23"/>
      <c r="JHM2" s="23"/>
      <c r="JHR2" s="23"/>
      <c r="JHW2" s="23"/>
      <c r="JIB2" s="23"/>
      <c r="JIG2" s="23"/>
      <c r="JIL2" s="23"/>
      <c r="JIQ2" s="23"/>
      <c r="JIV2" s="23"/>
      <c r="JJA2" s="23"/>
      <c r="JJF2" s="23"/>
      <c r="JJK2" s="23"/>
      <c r="JJP2" s="23"/>
      <c r="JJU2" s="23"/>
      <c r="JJZ2" s="23"/>
      <c r="JKE2" s="23"/>
      <c r="JKJ2" s="23"/>
      <c r="JKO2" s="23"/>
      <c r="JKT2" s="23"/>
      <c r="JKY2" s="23"/>
      <c r="JLD2" s="23"/>
      <c r="JLI2" s="23"/>
      <c r="JLN2" s="23"/>
      <c r="JLS2" s="23"/>
      <c r="JLX2" s="23"/>
      <c r="JMC2" s="23"/>
      <c r="JMH2" s="23"/>
      <c r="JMM2" s="23"/>
      <c r="JMR2" s="23"/>
      <c r="JMW2" s="23"/>
      <c r="JNB2" s="23"/>
      <c r="JNG2" s="23"/>
      <c r="JNL2" s="23"/>
      <c r="JNQ2" s="23"/>
      <c r="JNV2" s="23"/>
      <c r="JOA2" s="23"/>
      <c r="JOF2" s="23"/>
      <c r="JOK2" s="23"/>
      <c r="JOP2" s="23"/>
      <c r="JOU2" s="23"/>
      <c r="JOZ2" s="23"/>
      <c r="JPE2" s="23"/>
      <c r="JPJ2" s="23"/>
      <c r="JPO2" s="23"/>
      <c r="JPT2" s="23"/>
      <c r="JPY2" s="23"/>
      <c r="JQD2" s="23"/>
      <c r="JQI2" s="23"/>
      <c r="JQN2" s="23"/>
      <c r="JQS2" s="23"/>
      <c r="JQX2" s="23"/>
      <c r="JRC2" s="23"/>
      <c r="JRH2" s="23"/>
      <c r="JRM2" s="23"/>
      <c r="JRR2" s="23"/>
      <c r="JRW2" s="23"/>
      <c r="JSB2" s="23"/>
      <c r="JSG2" s="23"/>
      <c r="JSL2" s="23"/>
      <c r="JSQ2" s="23"/>
      <c r="JSV2" s="23"/>
      <c r="JTA2" s="23"/>
      <c r="JTF2" s="23"/>
      <c r="JTK2" s="23"/>
      <c r="JTP2" s="23"/>
      <c r="JTU2" s="23"/>
      <c r="JTZ2" s="23"/>
      <c r="JUE2" s="23"/>
      <c r="JUJ2" s="23"/>
      <c r="JUO2" s="23"/>
      <c r="JUT2" s="23"/>
      <c r="JUY2" s="23"/>
      <c r="JVD2" s="23"/>
      <c r="JVI2" s="23"/>
      <c r="JVN2" s="23"/>
      <c r="JVS2" s="23"/>
      <c r="JVX2" s="23"/>
      <c r="JWC2" s="23"/>
      <c r="JWH2" s="23"/>
      <c r="JWM2" s="23"/>
      <c r="JWR2" s="23"/>
      <c r="JWW2" s="23"/>
      <c r="JXB2" s="23"/>
      <c r="JXG2" s="23"/>
      <c r="JXL2" s="23"/>
      <c r="JXQ2" s="23"/>
      <c r="JXV2" s="23"/>
      <c r="JYA2" s="23"/>
      <c r="JYF2" s="23"/>
      <c r="JYK2" s="23"/>
      <c r="JYP2" s="23"/>
      <c r="JYU2" s="23"/>
      <c r="JYZ2" s="23"/>
      <c r="JZE2" s="23"/>
      <c r="JZJ2" s="23"/>
      <c r="JZO2" s="23"/>
      <c r="JZT2" s="23"/>
      <c r="JZY2" s="23"/>
      <c r="KAD2" s="23"/>
      <c r="KAI2" s="23"/>
      <c r="KAN2" s="23"/>
      <c r="KAS2" s="23"/>
      <c r="KAX2" s="23"/>
      <c r="KBC2" s="23"/>
      <c r="KBH2" s="23"/>
      <c r="KBM2" s="23"/>
      <c r="KBR2" s="23"/>
      <c r="KBW2" s="23"/>
      <c r="KCB2" s="23"/>
      <c r="KCG2" s="23"/>
      <c r="KCL2" s="23"/>
      <c r="KCQ2" s="23"/>
      <c r="KCV2" s="23"/>
      <c r="KDA2" s="23"/>
      <c r="KDF2" s="23"/>
      <c r="KDK2" s="23"/>
      <c r="KDP2" s="23"/>
      <c r="KDU2" s="23"/>
      <c r="KDZ2" s="23"/>
      <c r="KEE2" s="23"/>
      <c r="KEJ2" s="23"/>
      <c r="KEO2" s="23"/>
      <c r="KET2" s="23"/>
      <c r="KEY2" s="23"/>
      <c r="KFD2" s="23"/>
      <c r="KFI2" s="23"/>
      <c r="KFN2" s="23"/>
      <c r="KFS2" s="23"/>
      <c r="KFX2" s="23"/>
      <c r="KGC2" s="23"/>
      <c r="KGH2" s="23"/>
      <c r="KGM2" s="23"/>
      <c r="KGR2" s="23"/>
      <c r="KGW2" s="23"/>
      <c r="KHB2" s="23"/>
      <c r="KHG2" s="23"/>
      <c r="KHL2" s="23"/>
      <c r="KHQ2" s="23"/>
      <c r="KHV2" s="23"/>
      <c r="KIA2" s="23"/>
      <c r="KIF2" s="23"/>
      <c r="KIK2" s="23"/>
      <c r="KIP2" s="23"/>
      <c r="KIU2" s="23"/>
      <c r="KIZ2" s="23"/>
      <c r="KJE2" s="23"/>
      <c r="KJJ2" s="23"/>
      <c r="KJO2" s="23"/>
      <c r="KJT2" s="23"/>
      <c r="KJY2" s="23"/>
      <c r="KKD2" s="23"/>
      <c r="KKI2" s="23"/>
      <c r="KKN2" s="23"/>
      <c r="KKS2" s="23"/>
      <c r="KKX2" s="23"/>
      <c r="KLC2" s="23"/>
      <c r="KLH2" s="23"/>
      <c r="KLM2" s="23"/>
      <c r="KLR2" s="23"/>
      <c r="KLW2" s="23"/>
      <c r="KMB2" s="23"/>
      <c r="KMG2" s="23"/>
      <c r="KML2" s="23"/>
      <c r="KMQ2" s="23"/>
      <c r="KMV2" s="23"/>
      <c r="KNA2" s="23"/>
      <c r="KNF2" s="23"/>
      <c r="KNK2" s="23"/>
      <c r="KNP2" s="23"/>
      <c r="KNU2" s="23"/>
      <c r="KNZ2" s="23"/>
      <c r="KOE2" s="23"/>
      <c r="KOJ2" s="23"/>
      <c r="KOO2" s="23"/>
      <c r="KOT2" s="23"/>
      <c r="KOY2" s="23"/>
      <c r="KPD2" s="23"/>
      <c r="KPI2" s="23"/>
      <c r="KPN2" s="23"/>
      <c r="KPS2" s="23"/>
      <c r="KPX2" s="23"/>
      <c r="KQC2" s="23"/>
      <c r="KQH2" s="23"/>
      <c r="KQM2" s="23"/>
      <c r="KQR2" s="23"/>
      <c r="KQW2" s="23"/>
      <c r="KRB2" s="23"/>
      <c r="KRG2" s="23"/>
      <c r="KRL2" s="23"/>
      <c r="KRQ2" s="23"/>
      <c r="KRV2" s="23"/>
      <c r="KSA2" s="23"/>
      <c r="KSF2" s="23"/>
      <c r="KSK2" s="23"/>
      <c r="KSP2" s="23"/>
      <c r="KSU2" s="23"/>
      <c r="KSZ2" s="23"/>
      <c r="KTE2" s="23"/>
      <c r="KTJ2" s="23"/>
      <c r="KTO2" s="23"/>
      <c r="KTT2" s="23"/>
      <c r="KTY2" s="23"/>
      <c r="KUD2" s="23"/>
      <c r="KUI2" s="23"/>
      <c r="KUN2" s="23"/>
      <c r="KUS2" s="23"/>
      <c r="KUX2" s="23"/>
      <c r="KVC2" s="23"/>
      <c r="KVH2" s="23"/>
      <c r="KVM2" s="23"/>
      <c r="KVR2" s="23"/>
      <c r="KVW2" s="23"/>
      <c r="KWB2" s="23"/>
      <c r="KWG2" s="23"/>
      <c r="KWL2" s="23"/>
      <c r="KWQ2" s="23"/>
      <c r="KWV2" s="23"/>
      <c r="KXA2" s="23"/>
      <c r="KXF2" s="23"/>
      <c r="KXK2" s="23"/>
      <c r="KXP2" s="23"/>
      <c r="KXU2" s="23"/>
      <c r="KXZ2" s="23"/>
      <c r="KYE2" s="23"/>
      <c r="KYJ2" s="23"/>
      <c r="KYO2" s="23"/>
      <c r="KYT2" s="23"/>
      <c r="KYY2" s="23"/>
      <c r="KZD2" s="23"/>
      <c r="KZI2" s="23"/>
      <c r="KZN2" s="23"/>
      <c r="KZS2" s="23"/>
      <c r="KZX2" s="23"/>
      <c r="LAC2" s="23"/>
      <c r="LAH2" s="23"/>
      <c r="LAM2" s="23"/>
      <c r="LAR2" s="23"/>
      <c r="LAW2" s="23"/>
      <c r="LBB2" s="23"/>
      <c r="LBG2" s="23"/>
      <c r="LBL2" s="23"/>
      <c r="LBQ2" s="23"/>
      <c r="LBV2" s="23"/>
      <c r="LCA2" s="23"/>
      <c r="LCF2" s="23"/>
      <c r="LCK2" s="23"/>
      <c r="LCP2" s="23"/>
      <c r="LCU2" s="23"/>
      <c r="LCZ2" s="23"/>
      <c r="LDE2" s="23"/>
      <c r="LDJ2" s="23"/>
      <c r="LDO2" s="23"/>
      <c r="LDT2" s="23"/>
      <c r="LDY2" s="23"/>
      <c r="LED2" s="23"/>
      <c r="LEI2" s="23"/>
      <c r="LEN2" s="23"/>
      <c r="LES2" s="23"/>
      <c r="LEX2" s="23"/>
      <c r="LFC2" s="23"/>
      <c r="LFH2" s="23"/>
      <c r="LFM2" s="23"/>
      <c r="LFR2" s="23"/>
      <c r="LFW2" s="23"/>
      <c r="LGB2" s="23"/>
      <c r="LGG2" s="23"/>
      <c r="LGL2" s="23"/>
      <c r="LGQ2" s="23"/>
      <c r="LGV2" s="23"/>
      <c r="LHA2" s="23"/>
      <c r="LHF2" s="23"/>
      <c r="LHK2" s="23"/>
      <c r="LHP2" s="23"/>
      <c r="LHU2" s="23"/>
      <c r="LHZ2" s="23"/>
      <c r="LIE2" s="23"/>
      <c r="LIJ2" s="23"/>
      <c r="LIO2" s="23"/>
      <c r="LIT2" s="23"/>
      <c r="LIY2" s="23"/>
      <c r="LJD2" s="23"/>
      <c r="LJI2" s="23"/>
      <c r="LJN2" s="23"/>
      <c r="LJS2" s="23"/>
      <c r="LJX2" s="23"/>
      <c r="LKC2" s="23"/>
      <c r="LKH2" s="23"/>
      <c r="LKM2" s="23"/>
      <c r="LKR2" s="23"/>
      <c r="LKW2" s="23"/>
      <c r="LLB2" s="23"/>
      <c r="LLG2" s="23"/>
      <c r="LLL2" s="23"/>
      <c r="LLQ2" s="23"/>
      <c r="LLV2" s="23"/>
      <c r="LMA2" s="23"/>
      <c r="LMF2" s="23"/>
      <c r="LMK2" s="23"/>
      <c r="LMP2" s="23"/>
      <c r="LMU2" s="23"/>
      <c r="LMZ2" s="23"/>
      <c r="LNE2" s="23"/>
      <c r="LNJ2" s="23"/>
      <c r="LNO2" s="23"/>
      <c r="LNT2" s="23"/>
      <c r="LNY2" s="23"/>
      <c r="LOD2" s="23"/>
      <c r="LOI2" s="23"/>
      <c r="LON2" s="23"/>
      <c r="LOS2" s="23"/>
      <c r="LOX2" s="23"/>
      <c r="LPC2" s="23"/>
      <c r="LPH2" s="23"/>
      <c r="LPM2" s="23"/>
      <c r="LPR2" s="23"/>
      <c r="LPW2" s="23"/>
      <c r="LQB2" s="23"/>
      <c r="LQG2" s="23"/>
      <c r="LQL2" s="23"/>
      <c r="LQQ2" s="23"/>
      <c r="LQV2" s="23"/>
      <c r="LRA2" s="23"/>
      <c r="LRF2" s="23"/>
      <c r="LRK2" s="23"/>
      <c r="LRP2" s="23"/>
      <c r="LRU2" s="23"/>
      <c r="LRZ2" s="23"/>
      <c r="LSE2" s="23"/>
      <c r="LSJ2" s="23"/>
      <c r="LSO2" s="23"/>
      <c r="LST2" s="23"/>
      <c r="LSY2" s="23"/>
      <c r="LTD2" s="23"/>
      <c r="LTI2" s="23"/>
      <c r="LTN2" s="23"/>
      <c r="LTS2" s="23"/>
      <c r="LTX2" s="23"/>
      <c r="LUC2" s="23"/>
      <c r="LUH2" s="23"/>
      <c r="LUM2" s="23"/>
      <c r="LUR2" s="23"/>
      <c r="LUW2" s="23"/>
      <c r="LVB2" s="23"/>
      <c r="LVG2" s="23"/>
      <c r="LVL2" s="23"/>
      <c r="LVQ2" s="23"/>
      <c r="LVV2" s="23"/>
      <c r="LWA2" s="23"/>
      <c r="LWF2" s="23"/>
      <c r="LWK2" s="23"/>
      <c r="LWP2" s="23"/>
      <c r="LWU2" s="23"/>
      <c r="LWZ2" s="23"/>
      <c r="LXE2" s="23"/>
      <c r="LXJ2" s="23"/>
      <c r="LXO2" s="23"/>
      <c r="LXT2" s="23"/>
      <c r="LXY2" s="23"/>
      <c r="LYD2" s="23"/>
      <c r="LYI2" s="23"/>
      <c r="LYN2" s="23"/>
      <c r="LYS2" s="23"/>
      <c r="LYX2" s="23"/>
      <c r="LZC2" s="23"/>
      <c r="LZH2" s="23"/>
      <c r="LZM2" s="23"/>
      <c r="LZR2" s="23"/>
      <c r="LZW2" s="23"/>
      <c r="MAB2" s="23"/>
      <c r="MAG2" s="23"/>
      <c r="MAL2" s="23"/>
      <c r="MAQ2" s="23"/>
      <c r="MAV2" s="23"/>
      <c r="MBA2" s="23"/>
      <c r="MBF2" s="23"/>
      <c r="MBK2" s="23"/>
      <c r="MBP2" s="23"/>
      <c r="MBU2" s="23"/>
      <c r="MBZ2" s="23"/>
      <c r="MCE2" s="23"/>
      <c r="MCJ2" s="23"/>
      <c r="MCO2" s="23"/>
      <c r="MCT2" s="23"/>
      <c r="MCY2" s="23"/>
      <c r="MDD2" s="23"/>
      <c r="MDI2" s="23"/>
      <c r="MDN2" s="23"/>
      <c r="MDS2" s="23"/>
      <c r="MDX2" s="23"/>
      <c r="MEC2" s="23"/>
      <c r="MEH2" s="23"/>
      <c r="MEM2" s="23"/>
      <c r="MER2" s="23"/>
      <c r="MEW2" s="23"/>
      <c r="MFB2" s="23"/>
      <c r="MFG2" s="23"/>
      <c r="MFL2" s="23"/>
      <c r="MFQ2" s="23"/>
      <c r="MFV2" s="23"/>
      <c r="MGA2" s="23"/>
      <c r="MGF2" s="23"/>
      <c r="MGK2" s="23"/>
      <c r="MGP2" s="23"/>
      <c r="MGU2" s="23"/>
      <c r="MGZ2" s="23"/>
      <c r="MHE2" s="23"/>
      <c r="MHJ2" s="23"/>
      <c r="MHO2" s="23"/>
      <c r="MHT2" s="23"/>
      <c r="MHY2" s="23"/>
      <c r="MID2" s="23"/>
      <c r="MII2" s="23"/>
      <c r="MIN2" s="23"/>
      <c r="MIS2" s="23"/>
      <c r="MIX2" s="23"/>
      <c r="MJC2" s="23"/>
      <c r="MJH2" s="23"/>
      <c r="MJM2" s="23"/>
      <c r="MJR2" s="23"/>
      <c r="MJW2" s="23"/>
      <c r="MKB2" s="23"/>
      <c r="MKG2" s="23"/>
      <c r="MKL2" s="23"/>
      <c r="MKQ2" s="23"/>
      <c r="MKV2" s="23"/>
      <c r="MLA2" s="23"/>
      <c r="MLF2" s="23"/>
      <c r="MLK2" s="23"/>
      <c r="MLP2" s="23"/>
      <c r="MLU2" s="23"/>
      <c r="MLZ2" s="23"/>
      <c r="MME2" s="23"/>
      <c r="MMJ2" s="23"/>
      <c r="MMO2" s="23"/>
      <c r="MMT2" s="23"/>
      <c r="MMY2" s="23"/>
      <c r="MND2" s="23"/>
      <c r="MNI2" s="23"/>
      <c r="MNN2" s="23"/>
      <c r="MNS2" s="23"/>
      <c r="MNX2" s="23"/>
      <c r="MOC2" s="23"/>
      <c r="MOH2" s="23"/>
      <c r="MOM2" s="23"/>
      <c r="MOR2" s="23"/>
      <c r="MOW2" s="23"/>
      <c r="MPB2" s="23"/>
      <c r="MPG2" s="23"/>
      <c r="MPL2" s="23"/>
      <c r="MPQ2" s="23"/>
      <c r="MPV2" s="23"/>
      <c r="MQA2" s="23"/>
      <c r="MQF2" s="23"/>
      <c r="MQK2" s="23"/>
      <c r="MQP2" s="23"/>
      <c r="MQU2" s="23"/>
      <c r="MQZ2" s="23"/>
      <c r="MRE2" s="23"/>
      <c r="MRJ2" s="23"/>
      <c r="MRO2" s="23"/>
      <c r="MRT2" s="23"/>
      <c r="MRY2" s="23"/>
      <c r="MSD2" s="23"/>
      <c r="MSI2" s="23"/>
      <c r="MSN2" s="23"/>
      <c r="MSS2" s="23"/>
      <c r="MSX2" s="23"/>
      <c r="MTC2" s="23"/>
      <c r="MTH2" s="23"/>
      <c r="MTM2" s="23"/>
      <c r="MTR2" s="23"/>
      <c r="MTW2" s="23"/>
      <c r="MUB2" s="23"/>
      <c r="MUG2" s="23"/>
      <c r="MUL2" s="23"/>
      <c r="MUQ2" s="23"/>
      <c r="MUV2" s="23"/>
      <c r="MVA2" s="23"/>
      <c r="MVF2" s="23"/>
      <c r="MVK2" s="23"/>
      <c r="MVP2" s="23"/>
      <c r="MVU2" s="23"/>
      <c r="MVZ2" s="23"/>
      <c r="MWE2" s="23"/>
      <c r="MWJ2" s="23"/>
      <c r="MWO2" s="23"/>
      <c r="MWT2" s="23"/>
      <c r="MWY2" s="23"/>
      <c r="MXD2" s="23"/>
      <c r="MXI2" s="23"/>
      <c r="MXN2" s="23"/>
      <c r="MXS2" s="23"/>
      <c r="MXX2" s="23"/>
      <c r="MYC2" s="23"/>
      <c r="MYH2" s="23"/>
      <c r="MYM2" s="23"/>
      <c r="MYR2" s="23"/>
      <c r="MYW2" s="23"/>
      <c r="MZB2" s="23"/>
      <c r="MZG2" s="23"/>
      <c r="MZL2" s="23"/>
      <c r="MZQ2" s="23"/>
      <c r="MZV2" s="23"/>
      <c r="NAA2" s="23"/>
      <c r="NAF2" s="23"/>
      <c r="NAK2" s="23"/>
      <c r="NAP2" s="23"/>
      <c r="NAU2" s="23"/>
      <c r="NAZ2" s="23"/>
      <c r="NBE2" s="23"/>
      <c r="NBJ2" s="23"/>
      <c r="NBO2" s="23"/>
      <c r="NBT2" s="23"/>
      <c r="NBY2" s="23"/>
      <c r="NCD2" s="23"/>
      <c r="NCI2" s="23"/>
      <c r="NCN2" s="23"/>
      <c r="NCS2" s="23"/>
      <c r="NCX2" s="23"/>
      <c r="NDC2" s="23"/>
      <c r="NDH2" s="23"/>
      <c r="NDM2" s="23"/>
      <c r="NDR2" s="23"/>
      <c r="NDW2" s="23"/>
      <c r="NEB2" s="23"/>
      <c r="NEG2" s="23"/>
      <c r="NEL2" s="23"/>
      <c r="NEQ2" s="23"/>
      <c r="NEV2" s="23"/>
      <c r="NFA2" s="23"/>
      <c r="NFF2" s="23"/>
      <c r="NFK2" s="23"/>
      <c r="NFP2" s="23"/>
      <c r="NFU2" s="23"/>
      <c r="NFZ2" s="23"/>
      <c r="NGE2" s="23"/>
      <c r="NGJ2" s="23"/>
      <c r="NGO2" s="23"/>
      <c r="NGT2" s="23"/>
      <c r="NGY2" s="23"/>
      <c r="NHD2" s="23"/>
      <c r="NHI2" s="23"/>
      <c r="NHN2" s="23"/>
      <c r="NHS2" s="23"/>
      <c r="NHX2" s="23"/>
      <c r="NIC2" s="23"/>
      <c r="NIH2" s="23"/>
      <c r="NIM2" s="23"/>
      <c r="NIR2" s="23"/>
      <c r="NIW2" s="23"/>
      <c r="NJB2" s="23"/>
      <c r="NJG2" s="23"/>
      <c r="NJL2" s="23"/>
      <c r="NJQ2" s="23"/>
      <c r="NJV2" s="23"/>
      <c r="NKA2" s="23"/>
      <c r="NKF2" s="23"/>
      <c r="NKK2" s="23"/>
      <c r="NKP2" s="23"/>
      <c r="NKU2" s="23"/>
      <c r="NKZ2" s="23"/>
      <c r="NLE2" s="23"/>
      <c r="NLJ2" s="23"/>
      <c r="NLO2" s="23"/>
      <c r="NLT2" s="23"/>
      <c r="NLY2" s="23"/>
      <c r="NMD2" s="23"/>
      <c r="NMI2" s="23"/>
      <c r="NMN2" s="23"/>
      <c r="NMS2" s="23"/>
      <c r="NMX2" s="23"/>
      <c r="NNC2" s="23"/>
      <c r="NNH2" s="23"/>
      <c r="NNM2" s="23"/>
      <c r="NNR2" s="23"/>
      <c r="NNW2" s="23"/>
      <c r="NOB2" s="23"/>
      <c r="NOG2" s="23"/>
      <c r="NOL2" s="23"/>
      <c r="NOQ2" s="23"/>
      <c r="NOV2" s="23"/>
      <c r="NPA2" s="23"/>
      <c r="NPF2" s="23"/>
      <c r="NPK2" s="23"/>
      <c r="NPP2" s="23"/>
      <c r="NPU2" s="23"/>
      <c r="NPZ2" s="23"/>
      <c r="NQE2" s="23"/>
      <c r="NQJ2" s="23"/>
      <c r="NQO2" s="23"/>
      <c r="NQT2" s="23"/>
      <c r="NQY2" s="23"/>
      <c r="NRD2" s="23"/>
      <c r="NRI2" s="23"/>
      <c r="NRN2" s="23"/>
      <c r="NRS2" s="23"/>
      <c r="NRX2" s="23"/>
      <c r="NSC2" s="23"/>
      <c r="NSH2" s="23"/>
      <c r="NSM2" s="23"/>
      <c r="NSR2" s="23"/>
      <c r="NSW2" s="23"/>
      <c r="NTB2" s="23"/>
      <c r="NTG2" s="23"/>
      <c r="NTL2" s="23"/>
      <c r="NTQ2" s="23"/>
      <c r="NTV2" s="23"/>
      <c r="NUA2" s="23"/>
      <c r="NUF2" s="23"/>
      <c r="NUK2" s="23"/>
      <c r="NUP2" s="23"/>
      <c r="NUU2" s="23"/>
      <c r="NUZ2" s="23"/>
      <c r="NVE2" s="23"/>
      <c r="NVJ2" s="23"/>
      <c r="NVO2" s="23"/>
      <c r="NVT2" s="23"/>
      <c r="NVY2" s="23"/>
      <c r="NWD2" s="23"/>
      <c r="NWI2" s="23"/>
      <c r="NWN2" s="23"/>
      <c r="NWS2" s="23"/>
      <c r="NWX2" s="23"/>
      <c r="NXC2" s="23"/>
      <c r="NXH2" s="23"/>
      <c r="NXM2" s="23"/>
      <c r="NXR2" s="23"/>
      <c r="NXW2" s="23"/>
      <c r="NYB2" s="23"/>
      <c r="NYG2" s="23"/>
      <c r="NYL2" s="23"/>
      <c r="NYQ2" s="23"/>
      <c r="NYV2" s="23"/>
      <c r="NZA2" s="23"/>
      <c r="NZF2" s="23"/>
      <c r="NZK2" s="23"/>
      <c r="NZP2" s="23"/>
      <c r="NZU2" s="23"/>
      <c r="NZZ2" s="23"/>
      <c r="OAE2" s="23"/>
      <c r="OAJ2" s="23"/>
      <c r="OAO2" s="23"/>
      <c r="OAT2" s="23"/>
      <c r="OAY2" s="23"/>
      <c r="OBD2" s="23"/>
      <c r="OBI2" s="23"/>
      <c r="OBN2" s="23"/>
      <c r="OBS2" s="23"/>
      <c r="OBX2" s="23"/>
      <c r="OCC2" s="23"/>
      <c r="OCH2" s="23"/>
      <c r="OCM2" s="23"/>
      <c r="OCR2" s="23"/>
      <c r="OCW2" s="23"/>
      <c r="ODB2" s="23"/>
      <c r="ODG2" s="23"/>
      <c r="ODL2" s="23"/>
      <c r="ODQ2" s="23"/>
      <c r="ODV2" s="23"/>
      <c r="OEA2" s="23"/>
      <c r="OEF2" s="23"/>
      <c r="OEK2" s="23"/>
      <c r="OEP2" s="23"/>
      <c r="OEU2" s="23"/>
      <c r="OEZ2" s="23"/>
      <c r="OFE2" s="23"/>
      <c r="OFJ2" s="23"/>
      <c r="OFO2" s="23"/>
      <c r="OFT2" s="23"/>
      <c r="OFY2" s="23"/>
      <c r="OGD2" s="23"/>
      <c r="OGI2" s="23"/>
      <c r="OGN2" s="23"/>
      <c r="OGS2" s="23"/>
      <c r="OGX2" s="23"/>
      <c r="OHC2" s="23"/>
      <c r="OHH2" s="23"/>
      <c r="OHM2" s="23"/>
      <c r="OHR2" s="23"/>
      <c r="OHW2" s="23"/>
      <c r="OIB2" s="23"/>
      <c r="OIG2" s="23"/>
      <c r="OIL2" s="23"/>
      <c r="OIQ2" s="23"/>
      <c r="OIV2" s="23"/>
      <c r="OJA2" s="23"/>
      <c r="OJF2" s="23"/>
      <c r="OJK2" s="23"/>
      <c r="OJP2" s="23"/>
      <c r="OJU2" s="23"/>
      <c r="OJZ2" s="23"/>
      <c r="OKE2" s="23"/>
      <c r="OKJ2" s="23"/>
      <c r="OKO2" s="23"/>
      <c r="OKT2" s="23"/>
      <c r="OKY2" s="23"/>
      <c r="OLD2" s="23"/>
      <c r="OLI2" s="23"/>
      <c r="OLN2" s="23"/>
      <c r="OLS2" s="23"/>
      <c r="OLX2" s="23"/>
      <c r="OMC2" s="23"/>
      <c r="OMH2" s="23"/>
      <c r="OMM2" s="23"/>
      <c r="OMR2" s="23"/>
      <c r="OMW2" s="23"/>
      <c r="ONB2" s="23"/>
      <c r="ONG2" s="23"/>
      <c r="ONL2" s="23"/>
      <c r="ONQ2" s="23"/>
      <c r="ONV2" s="23"/>
      <c r="OOA2" s="23"/>
      <c r="OOF2" s="23"/>
      <c r="OOK2" s="23"/>
      <c r="OOP2" s="23"/>
      <c r="OOU2" s="23"/>
      <c r="OOZ2" s="23"/>
      <c r="OPE2" s="23"/>
      <c r="OPJ2" s="23"/>
      <c r="OPO2" s="23"/>
      <c r="OPT2" s="23"/>
      <c r="OPY2" s="23"/>
      <c r="OQD2" s="23"/>
      <c r="OQI2" s="23"/>
      <c r="OQN2" s="23"/>
      <c r="OQS2" s="23"/>
      <c r="OQX2" s="23"/>
      <c r="ORC2" s="23"/>
      <c r="ORH2" s="23"/>
      <c r="ORM2" s="23"/>
      <c r="ORR2" s="23"/>
      <c r="ORW2" s="23"/>
      <c r="OSB2" s="23"/>
      <c r="OSG2" s="23"/>
      <c r="OSL2" s="23"/>
      <c r="OSQ2" s="23"/>
      <c r="OSV2" s="23"/>
      <c r="OTA2" s="23"/>
      <c r="OTF2" s="23"/>
      <c r="OTK2" s="23"/>
      <c r="OTP2" s="23"/>
      <c r="OTU2" s="23"/>
      <c r="OTZ2" s="23"/>
      <c r="OUE2" s="23"/>
      <c r="OUJ2" s="23"/>
      <c r="OUO2" s="23"/>
      <c r="OUT2" s="23"/>
      <c r="OUY2" s="23"/>
      <c r="OVD2" s="23"/>
      <c r="OVI2" s="23"/>
      <c r="OVN2" s="23"/>
      <c r="OVS2" s="23"/>
      <c r="OVX2" s="23"/>
      <c r="OWC2" s="23"/>
      <c r="OWH2" s="23"/>
      <c r="OWM2" s="23"/>
      <c r="OWR2" s="23"/>
      <c r="OWW2" s="23"/>
      <c r="OXB2" s="23"/>
      <c r="OXG2" s="23"/>
      <c r="OXL2" s="23"/>
      <c r="OXQ2" s="23"/>
      <c r="OXV2" s="23"/>
      <c r="OYA2" s="23"/>
      <c r="OYF2" s="23"/>
      <c r="OYK2" s="23"/>
      <c r="OYP2" s="23"/>
      <c r="OYU2" s="23"/>
      <c r="OYZ2" s="23"/>
      <c r="OZE2" s="23"/>
      <c r="OZJ2" s="23"/>
      <c r="OZO2" s="23"/>
      <c r="OZT2" s="23"/>
      <c r="OZY2" s="23"/>
      <c r="PAD2" s="23"/>
      <c r="PAI2" s="23"/>
      <c r="PAN2" s="23"/>
      <c r="PAS2" s="23"/>
      <c r="PAX2" s="23"/>
      <c r="PBC2" s="23"/>
      <c r="PBH2" s="23"/>
      <c r="PBM2" s="23"/>
      <c r="PBR2" s="23"/>
      <c r="PBW2" s="23"/>
      <c r="PCB2" s="23"/>
      <c r="PCG2" s="23"/>
      <c r="PCL2" s="23"/>
      <c r="PCQ2" s="23"/>
      <c r="PCV2" s="23"/>
      <c r="PDA2" s="23"/>
      <c r="PDF2" s="23"/>
      <c r="PDK2" s="23"/>
      <c r="PDP2" s="23"/>
      <c r="PDU2" s="23"/>
      <c r="PDZ2" s="23"/>
      <c r="PEE2" s="23"/>
      <c r="PEJ2" s="23"/>
      <c r="PEO2" s="23"/>
      <c r="PET2" s="23"/>
      <c r="PEY2" s="23"/>
      <c r="PFD2" s="23"/>
      <c r="PFI2" s="23"/>
      <c r="PFN2" s="23"/>
      <c r="PFS2" s="23"/>
      <c r="PFX2" s="23"/>
      <c r="PGC2" s="23"/>
      <c r="PGH2" s="23"/>
      <c r="PGM2" s="23"/>
      <c r="PGR2" s="23"/>
      <c r="PGW2" s="23"/>
      <c r="PHB2" s="23"/>
      <c r="PHG2" s="23"/>
      <c r="PHL2" s="23"/>
      <c r="PHQ2" s="23"/>
      <c r="PHV2" s="23"/>
      <c r="PIA2" s="23"/>
      <c r="PIF2" s="23"/>
      <c r="PIK2" s="23"/>
      <c r="PIP2" s="23"/>
      <c r="PIU2" s="23"/>
      <c r="PIZ2" s="23"/>
      <c r="PJE2" s="23"/>
      <c r="PJJ2" s="23"/>
      <c r="PJO2" s="23"/>
      <c r="PJT2" s="23"/>
      <c r="PJY2" s="23"/>
      <c r="PKD2" s="23"/>
      <c r="PKI2" s="23"/>
      <c r="PKN2" s="23"/>
      <c r="PKS2" s="23"/>
      <c r="PKX2" s="23"/>
      <c r="PLC2" s="23"/>
      <c r="PLH2" s="23"/>
      <c r="PLM2" s="23"/>
      <c r="PLR2" s="23"/>
      <c r="PLW2" s="23"/>
      <c r="PMB2" s="23"/>
      <c r="PMG2" s="23"/>
      <c r="PML2" s="23"/>
      <c r="PMQ2" s="23"/>
      <c r="PMV2" s="23"/>
      <c r="PNA2" s="23"/>
      <c r="PNF2" s="23"/>
      <c r="PNK2" s="23"/>
      <c r="PNP2" s="23"/>
      <c r="PNU2" s="23"/>
      <c r="PNZ2" s="23"/>
      <c r="POE2" s="23"/>
      <c r="POJ2" s="23"/>
      <c r="POO2" s="23"/>
      <c r="POT2" s="23"/>
      <c r="POY2" s="23"/>
      <c r="PPD2" s="23"/>
      <c r="PPI2" s="23"/>
      <c r="PPN2" s="23"/>
      <c r="PPS2" s="23"/>
      <c r="PPX2" s="23"/>
      <c r="PQC2" s="23"/>
      <c r="PQH2" s="23"/>
      <c r="PQM2" s="23"/>
      <c r="PQR2" s="23"/>
      <c r="PQW2" s="23"/>
      <c r="PRB2" s="23"/>
      <c r="PRG2" s="23"/>
      <c r="PRL2" s="23"/>
      <c r="PRQ2" s="23"/>
      <c r="PRV2" s="23"/>
      <c r="PSA2" s="23"/>
      <c r="PSF2" s="23"/>
      <c r="PSK2" s="23"/>
      <c r="PSP2" s="23"/>
      <c r="PSU2" s="23"/>
      <c r="PSZ2" s="23"/>
      <c r="PTE2" s="23"/>
      <c r="PTJ2" s="23"/>
      <c r="PTO2" s="23"/>
      <c r="PTT2" s="23"/>
      <c r="PTY2" s="23"/>
      <c r="PUD2" s="23"/>
      <c r="PUI2" s="23"/>
      <c r="PUN2" s="23"/>
      <c r="PUS2" s="23"/>
      <c r="PUX2" s="23"/>
      <c r="PVC2" s="23"/>
      <c r="PVH2" s="23"/>
      <c r="PVM2" s="23"/>
      <c r="PVR2" s="23"/>
      <c r="PVW2" s="23"/>
      <c r="PWB2" s="23"/>
      <c r="PWG2" s="23"/>
      <c r="PWL2" s="23"/>
      <c r="PWQ2" s="23"/>
      <c r="PWV2" s="23"/>
      <c r="PXA2" s="23"/>
      <c r="PXF2" s="23"/>
      <c r="PXK2" s="23"/>
      <c r="PXP2" s="23"/>
      <c r="PXU2" s="23"/>
      <c r="PXZ2" s="23"/>
      <c r="PYE2" s="23"/>
      <c r="PYJ2" s="23"/>
      <c r="PYO2" s="23"/>
      <c r="PYT2" s="23"/>
      <c r="PYY2" s="23"/>
      <c r="PZD2" s="23"/>
      <c r="PZI2" s="23"/>
      <c r="PZN2" s="23"/>
      <c r="PZS2" s="23"/>
      <c r="PZX2" s="23"/>
      <c r="QAC2" s="23"/>
      <c r="QAH2" s="23"/>
      <c r="QAM2" s="23"/>
      <c r="QAR2" s="23"/>
      <c r="QAW2" s="23"/>
      <c r="QBB2" s="23"/>
      <c r="QBG2" s="23"/>
      <c r="QBL2" s="23"/>
      <c r="QBQ2" s="23"/>
      <c r="QBV2" s="23"/>
      <c r="QCA2" s="23"/>
      <c r="QCF2" s="23"/>
      <c r="QCK2" s="23"/>
      <c r="QCP2" s="23"/>
      <c r="QCU2" s="23"/>
      <c r="QCZ2" s="23"/>
      <c r="QDE2" s="23"/>
      <c r="QDJ2" s="23"/>
      <c r="QDO2" s="23"/>
      <c r="QDT2" s="23"/>
      <c r="QDY2" s="23"/>
      <c r="QED2" s="23"/>
      <c r="QEI2" s="23"/>
      <c r="QEN2" s="23"/>
      <c r="QES2" s="23"/>
      <c r="QEX2" s="23"/>
      <c r="QFC2" s="23"/>
      <c r="QFH2" s="23"/>
      <c r="QFM2" s="23"/>
      <c r="QFR2" s="23"/>
      <c r="QFW2" s="23"/>
      <c r="QGB2" s="23"/>
      <c r="QGG2" s="23"/>
      <c r="QGL2" s="23"/>
      <c r="QGQ2" s="23"/>
      <c r="QGV2" s="23"/>
      <c r="QHA2" s="23"/>
      <c r="QHF2" s="23"/>
      <c r="QHK2" s="23"/>
      <c r="QHP2" s="23"/>
      <c r="QHU2" s="23"/>
      <c r="QHZ2" s="23"/>
      <c r="QIE2" s="23"/>
      <c r="QIJ2" s="23"/>
      <c r="QIO2" s="23"/>
      <c r="QIT2" s="23"/>
      <c r="QIY2" s="23"/>
      <c r="QJD2" s="23"/>
      <c r="QJI2" s="23"/>
      <c r="QJN2" s="23"/>
      <c r="QJS2" s="23"/>
      <c r="QJX2" s="23"/>
      <c r="QKC2" s="23"/>
      <c r="QKH2" s="23"/>
      <c r="QKM2" s="23"/>
      <c r="QKR2" s="23"/>
      <c r="QKW2" s="23"/>
      <c r="QLB2" s="23"/>
      <c r="QLG2" s="23"/>
      <c r="QLL2" s="23"/>
      <c r="QLQ2" s="23"/>
      <c r="QLV2" s="23"/>
      <c r="QMA2" s="23"/>
      <c r="QMF2" s="23"/>
      <c r="QMK2" s="23"/>
      <c r="QMP2" s="23"/>
      <c r="QMU2" s="23"/>
      <c r="QMZ2" s="23"/>
      <c r="QNE2" s="23"/>
      <c r="QNJ2" s="23"/>
      <c r="QNO2" s="23"/>
      <c r="QNT2" s="23"/>
      <c r="QNY2" s="23"/>
      <c r="QOD2" s="23"/>
      <c r="QOI2" s="23"/>
      <c r="QON2" s="23"/>
      <c r="QOS2" s="23"/>
      <c r="QOX2" s="23"/>
      <c r="QPC2" s="23"/>
      <c r="QPH2" s="23"/>
      <c r="QPM2" s="23"/>
      <c r="QPR2" s="23"/>
      <c r="QPW2" s="23"/>
      <c r="QQB2" s="23"/>
      <c r="QQG2" s="23"/>
      <c r="QQL2" s="23"/>
      <c r="QQQ2" s="23"/>
      <c r="QQV2" s="23"/>
      <c r="QRA2" s="23"/>
      <c r="QRF2" s="23"/>
      <c r="QRK2" s="23"/>
      <c r="QRP2" s="23"/>
      <c r="QRU2" s="23"/>
      <c r="QRZ2" s="23"/>
      <c r="QSE2" s="23"/>
      <c r="QSJ2" s="23"/>
      <c r="QSO2" s="23"/>
      <c r="QST2" s="23"/>
      <c r="QSY2" s="23"/>
      <c r="QTD2" s="23"/>
      <c r="QTI2" s="23"/>
      <c r="QTN2" s="23"/>
      <c r="QTS2" s="23"/>
      <c r="QTX2" s="23"/>
      <c r="QUC2" s="23"/>
      <c r="QUH2" s="23"/>
      <c r="QUM2" s="23"/>
      <c r="QUR2" s="23"/>
      <c r="QUW2" s="23"/>
      <c r="QVB2" s="23"/>
      <c r="QVG2" s="23"/>
      <c r="QVL2" s="23"/>
      <c r="QVQ2" s="23"/>
      <c r="QVV2" s="23"/>
      <c r="QWA2" s="23"/>
      <c r="QWF2" s="23"/>
      <c r="QWK2" s="23"/>
      <c r="QWP2" s="23"/>
      <c r="QWU2" s="23"/>
      <c r="QWZ2" s="23"/>
      <c r="QXE2" s="23"/>
      <c r="QXJ2" s="23"/>
      <c r="QXO2" s="23"/>
      <c r="QXT2" s="23"/>
      <c r="QXY2" s="23"/>
      <c r="QYD2" s="23"/>
      <c r="QYI2" s="23"/>
      <c r="QYN2" s="23"/>
      <c r="QYS2" s="23"/>
      <c r="QYX2" s="23"/>
      <c r="QZC2" s="23"/>
      <c r="QZH2" s="23"/>
      <c r="QZM2" s="23"/>
      <c r="QZR2" s="23"/>
      <c r="QZW2" s="23"/>
      <c r="RAB2" s="23"/>
      <c r="RAG2" s="23"/>
      <c r="RAL2" s="23"/>
      <c r="RAQ2" s="23"/>
      <c r="RAV2" s="23"/>
      <c r="RBA2" s="23"/>
      <c r="RBF2" s="23"/>
      <c r="RBK2" s="23"/>
      <c r="RBP2" s="23"/>
      <c r="RBU2" s="23"/>
      <c r="RBZ2" s="23"/>
      <c r="RCE2" s="23"/>
      <c r="RCJ2" s="23"/>
      <c r="RCO2" s="23"/>
      <c r="RCT2" s="23"/>
      <c r="RCY2" s="23"/>
      <c r="RDD2" s="23"/>
      <c r="RDI2" s="23"/>
      <c r="RDN2" s="23"/>
      <c r="RDS2" s="23"/>
      <c r="RDX2" s="23"/>
      <c r="REC2" s="23"/>
      <c r="REH2" s="23"/>
      <c r="REM2" s="23"/>
      <c r="RER2" s="23"/>
      <c r="REW2" s="23"/>
      <c r="RFB2" s="23"/>
      <c r="RFG2" s="23"/>
      <c r="RFL2" s="23"/>
      <c r="RFQ2" s="23"/>
      <c r="RFV2" s="23"/>
      <c r="RGA2" s="23"/>
      <c r="RGF2" s="23"/>
      <c r="RGK2" s="23"/>
      <c r="RGP2" s="23"/>
      <c r="RGU2" s="23"/>
      <c r="RGZ2" s="23"/>
      <c r="RHE2" s="23"/>
      <c r="RHJ2" s="23"/>
      <c r="RHO2" s="23"/>
      <c r="RHT2" s="23"/>
      <c r="RHY2" s="23"/>
      <c r="RID2" s="23"/>
      <c r="RII2" s="23"/>
      <c r="RIN2" s="23"/>
      <c r="RIS2" s="23"/>
      <c r="RIX2" s="23"/>
      <c r="RJC2" s="23"/>
      <c r="RJH2" s="23"/>
      <c r="RJM2" s="23"/>
      <c r="RJR2" s="23"/>
      <c r="RJW2" s="23"/>
      <c r="RKB2" s="23"/>
      <c r="RKG2" s="23"/>
      <c r="RKL2" s="23"/>
      <c r="RKQ2" s="23"/>
      <c r="RKV2" s="23"/>
      <c r="RLA2" s="23"/>
      <c r="RLF2" s="23"/>
      <c r="RLK2" s="23"/>
      <c r="RLP2" s="23"/>
      <c r="RLU2" s="23"/>
      <c r="RLZ2" s="23"/>
      <c r="RME2" s="23"/>
      <c r="RMJ2" s="23"/>
      <c r="RMO2" s="23"/>
      <c r="RMT2" s="23"/>
      <c r="RMY2" s="23"/>
      <c r="RND2" s="23"/>
      <c r="RNI2" s="23"/>
      <c r="RNN2" s="23"/>
      <c r="RNS2" s="23"/>
      <c r="RNX2" s="23"/>
      <c r="ROC2" s="23"/>
      <c r="ROH2" s="23"/>
      <c r="ROM2" s="23"/>
      <c r="ROR2" s="23"/>
      <c r="ROW2" s="23"/>
      <c r="RPB2" s="23"/>
      <c r="RPG2" s="23"/>
      <c r="RPL2" s="23"/>
      <c r="RPQ2" s="23"/>
      <c r="RPV2" s="23"/>
      <c r="RQA2" s="23"/>
      <c r="RQF2" s="23"/>
      <c r="RQK2" s="23"/>
      <c r="RQP2" s="23"/>
      <c r="RQU2" s="23"/>
      <c r="RQZ2" s="23"/>
      <c r="RRE2" s="23"/>
      <c r="RRJ2" s="23"/>
      <c r="RRO2" s="23"/>
      <c r="RRT2" s="23"/>
      <c r="RRY2" s="23"/>
      <c r="RSD2" s="23"/>
      <c r="RSI2" s="23"/>
      <c r="RSN2" s="23"/>
      <c r="RSS2" s="23"/>
      <c r="RSX2" s="23"/>
      <c r="RTC2" s="23"/>
      <c r="RTH2" s="23"/>
      <c r="RTM2" s="23"/>
      <c r="RTR2" s="23"/>
      <c r="RTW2" s="23"/>
      <c r="RUB2" s="23"/>
      <c r="RUG2" s="23"/>
      <c r="RUL2" s="23"/>
      <c r="RUQ2" s="23"/>
      <c r="RUV2" s="23"/>
      <c r="RVA2" s="23"/>
      <c r="RVF2" s="23"/>
      <c r="RVK2" s="23"/>
      <c r="RVP2" s="23"/>
      <c r="RVU2" s="23"/>
      <c r="RVZ2" s="23"/>
      <c r="RWE2" s="23"/>
      <c r="RWJ2" s="23"/>
      <c r="RWO2" s="23"/>
      <c r="RWT2" s="23"/>
      <c r="RWY2" s="23"/>
      <c r="RXD2" s="23"/>
      <c r="RXI2" s="23"/>
      <c r="RXN2" s="23"/>
      <c r="RXS2" s="23"/>
      <c r="RXX2" s="23"/>
      <c r="RYC2" s="23"/>
      <c r="RYH2" s="23"/>
      <c r="RYM2" s="23"/>
      <c r="RYR2" s="23"/>
      <c r="RYW2" s="23"/>
      <c r="RZB2" s="23"/>
      <c r="RZG2" s="23"/>
      <c r="RZL2" s="23"/>
      <c r="RZQ2" s="23"/>
      <c r="RZV2" s="23"/>
      <c r="SAA2" s="23"/>
      <c r="SAF2" s="23"/>
      <c r="SAK2" s="23"/>
      <c r="SAP2" s="23"/>
      <c r="SAU2" s="23"/>
      <c r="SAZ2" s="23"/>
      <c r="SBE2" s="23"/>
      <c r="SBJ2" s="23"/>
      <c r="SBO2" s="23"/>
      <c r="SBT2" s="23"/>
      <c r="SBY2" s="23"/>
      <c r="SCD2" s="23"/>
      <c r="SCI2" s="23"/>
      <c r="SCN2" s="23"/>
      <c r="SCS2" s="23"/>
      <c r="SCX2" s="23"/>
      <c r="SDC2" s="23"/>
      <c r="SDH2" s="23"/>
      <c r="SDM2" s="23"/>
      <c r="SDR2" s="23"/>
      <c r="SDW2" s="23"/>
      <c r="SEB2" s="23"/>
      <c r="SEG2" s="23"/>
      <c r="SEL2" s="23"/>
      <c r="SEQ2" s="23"/>
      <c r="SEV2" s="23"/>
      <c r="SFA2" s="23"/>
      <c r="SFF2" s="23"/>
      <c r="SFK2" s="23"/>
      <c r="SFP2" s="23"/>
      <c r="SFU2" s="23"/>
      <c r="SFZ2" s="23"/>
      <c r="SGE2" s="23"/>
      <c r="SGJ2" s="23"/>
      <c r="SGO2" s="23"/>
      <c r="SGT2" s="23"/>
      <c r="SGY2" s="23"/>
      <c r="SHD2" s="23"/>
      <c r="SHI2" s="23"/>
      <c r="SHN2" s="23"/>
      <c r="SHS2" s="23"/>
      <c r="SHX2" s="23"/>
      <c r="SIC2" s="23"/>
      <c r="SIH2" s="23"/>
      <c r="SIM2" s="23"/>
      <c r="SIR2" s="23"/>
      <c r="SIW2" s="23"/>
      <c r="SJB2" s="23"/>
      <c r="SJG2" s="23"/>
      <c r="SJL2" s="23"/>
      <c r="SJQ2" s="23"/>
      <c r="SJV2" s="23"/>
      <c r="SKA2" s="23"/>
      <c r="SKF2" s="23"/>
      <c r="SKK2" s="23"/>
      <c r="SKP2" s="23"/>
      <c r="SKU2" s="23"/>
      <c r="SKZ2" s="23"/>
      <c r="SLE2" s="23"/>
      <c r="SLJ2" s="23"/>
      <c r="SLO2" s="23"/>
      <c r="SLT2" s="23"/>
      <c r="SLY2" s="23"/>
      <c r="SMD2" s="23"/>
      <c r="SMI2" s="23"/>
      <c r="SMN2" s="23"/>
      <c r="SMS2" s="23"/>
      <c r="SMX2" s="23"/>
      <c r="SNC2" s="23"/>
      <c r="SNH2" s="23"/>
      <c r="SNM2" s="23"/>
      <c r="SNR2" s="23"/>
      <c r="SNW2" s="23"/>
      <c r="SOB2" s="23"/>
      <c r="SOG2" s="23"/>
      <c r="SOL2" s="23"/>
      <c r="SOQ2" s="23"/>
      <c r="SOV2" s="23"/>
      <c r="SPA2" s="23"/>
      <c r="SPF2" s="23"/>
      <c r="SPK2" s="23"/>
      <c r="SPP2" s="23"/>
      <c r="SPU2" s="23"/>
      <c r="SPZ2" s="23"/>
      <c r="SQE2" s="23"/>
      <c r="SQJ2" s="23"/>
      <c r="SQO2" s="23"/>
      <c r="SQT2" s="23"/>
      <c r="SQY2" s="23"/>
      <c r="SRD2" s="23"/>
      <c r="SRI2" s="23"/>
      <c r="SRN2" s="23"/>
      <c r="SRS2" s="23"/>
      <c r="SRX2" s="23"/>
      <c r="SSC2" s="23"/>
      <c r="SSH2" s="23"/>
      <c r="SSM2" s="23"/>
      <c r="SSR2" s="23"/>
      <c r="SSW2" s="23"/>
      <c r="STB2" s="23"/>
      <c r="STG2" s="23"/>
      <c r="STL2" s="23"/>
      <c r="STQ2" s="23"/>
      <c r="STV2" s="23"/>
      <c r="SUA2" s="23"/>
      <c r="SUF2" s="23"/>
      <c r="SUK2" s="23"/>
      <c r="SUP2" s="23"/>
      <c r="SUU2" s="23"/>
      <c r="SUZ2" s="23"/>
      <c r="SVE2" s="23"/>
      <c r="SVJ2" s="23"/>
      <c r="SVO2" s="23"/>
      <c r="SVT2" s="23"/>
      <c r="SVY2" s="23"/>
      <c r="SWD2" s="23"/>
      <c r="SWI2" s="23"/>
      <c r="SWN2" s="23"/>
      <c r="SWS2" s="23"/>
      <c r="SWX2" s="23"/>
      <c r="SXC2" s="23"/>
      <c r="SXH2" s="23"/>
      <c r="SXM2" s="23"/>
      <c r="SXR2" s="23"/>
      <c r="SXW2" s="23"/>
      <c r="SYB2" s="23"/>
      <c r="SYG2" s="23"/>
      <c r="SYL2" s="23"/>
      <c r="SYQ2" s="23"/>
      <c r="SYV2" s="23"/>
      <c r="SZA2" s="23"/>
      <c r="SZF2" s="23"/>
      <c r="SZK2" s="23"/>
      <c r="SZP2" s="23"/>
      <c r="SZU2" s="23"/>
      <c r="SZZ2" s="23"/>
      <c r="TAE2" s="23"/>
      <c r="TAJ2" s="23"/>
      <c r="TAO2" s="23"/>
      <c r="TAT2" s="23"/>
      <c r="TAY2" s="23"/>
      <c r="TBD2" s="23"/>
      <c r="TBI2" s="23"/>
      <c r="TBN2" s="23"/>
      <c r="TBS2" s="23"/>
      <c r="TBX2" s="23"/>
      <c r="TCC2" s="23"/>
      <c r="TCH2" s="23"/>
      <c r="TCM2" s="23"/>
      <c r="TCR2" s="23"/>
      <c r="TCW2" s="23"/>
      <c r="TDB2" s="23"/>
      <c r="TDG2" s="23"/>
      <c r="TDL2" s="23"/>
      <c r="TDQ2" s="23"/>
      <c r="TDV2" s="23"/>
      <c r="TEA2" s="23"/>
      <c r="TEF2" s="23"/>
      <c r="TEK2" s="23"/>
      <c r="TEP2" s="23"/>
      <c r="TEU2" s="23"/>
      <c r="TEZ2" s="23"/>
      <c r="TFE2" s="23"/>
      <c r="TFJ2" s="23"/>
      <c r="TFO2" s="23"/>
      <c r="TFT2" s="23"/>
      <c r="TFY2" s="23"/>
      <c r="TGD2" s="23"/>
      <c r="TGI2" s="23"/>
      <c r="TGN2" s="23"/>
      <c r="TGS2" s="23"/>
      <c r="TGX2" s="23"/>
      <c r="THC2" s="23"/>
      <c r="THH2" s="23"/>
      <c r="THM2" s="23"/>
      <c r="THR2" s="23"/>
      <c r="THW2" s="23"/>
      <c r="TIB2" s="23"/>
      <c r="TIG2" s="23"/>
      <c r="TIL2" s="23"/>
      <c r="TIQ2" s="23"/>
      <c r="TIV2" s="23"/>
      <c r="TJA2" s="23"/>
      <c r="TJF2" s="23"/>
      <c r="TJK2" s="23"/>
      <c r="TJP2" s="23"/>
      <c r="TJU2" s="23"/>
      <c r="TJZ2" s="23"/>
      <c r="TKE2" s="23"/>
      <c r="TKJ2" s="23"/>
      <c r="TKO2" s="23"/>
      <c r="TKT2" s="23"/>
      <c r="TKY2" s="23"/>
      <c r="TLD2" s="23"/>
      <c r="TLI2" s="23"/>
      <c r="TLN2" s="23"/>
      <c r="TLS2" s="23"/>
      <c r="TLX2" s="23"/>
      <c r="TMC2" s="23"/>
      <c r="TMH2" s="23"/>
      <c r="TMM2" s="23"/>
      <c r="TMR2" s="23"/>
      <c r="TMW2" s="23"/>
      <c r="TNB2" s="23"/>
      <c r="TNG2" s="23"/>
      <c r="TNL2" s="23"/>
      <c r="TNQ2" s="23"/>
      <c r="TNV2" s="23"/>
      <c r="TOA2" s="23"/>
      <c r="TOF2" s="23"/>
      <c r="TOK2" s="23"/>
      <c r="TOP2" s="23"/>
      <c r="TOU2" s="23"/>
      <c r="TOZ2" s="23"/>
      <c r="TPE2" s="23"/>
      <c r="TPJ2" s="23"/>
      <c r="TPO2" s="23"/>
      <c r="TPT2" s="23"/>
      <c r="TPY2" s="23"/>
      <c r="TQD2" s="23"/>
      <c r="TQI2" s="23"/>
      <c r="TQN2" s="23"/>
      <c r="TQS2" s="23"/>
      <c r="TQX2" s="23"/>
      <c r="TRC2" s="23"/>
      <c r="TRH2" s="23"/>
      <c r="TRM2" s="23"/>
      <c r="TRR2" s="23"/>
      <c r="TRW2" s="23"/>
      <c r="TSB2" s="23"/>
      <c r="TSG2" s="23"/>
      <c r="TSL2" s="23"/>
      <c r="TSQ2" s="23"/>
      <c r="TSV2" s="23"/>
      <c r="TTA2" s="23"/>
      <c r="TTF2" s="23"/>
      <c r="TTK2" s="23"/>
      <c r="TTP2" s="23"/>
      <c r="TTU2" s="23"/>
      <c r="TTZ2" s="23"/>
      <c r="TUE2" s="23"/>
      <c r="TUJ2" s="23"/>
      <c r="TUO2" s="23"/>
      <c r="TUT2" s="23"/>
      <c r="TUY2" s="23"/>
      <c r="TVD2" s="23"/>
      <c r="TVI2" s="23"/>
      <c r="TVN2" s="23"/>
      <c r="TVS2" s="23"/>
      <c r="TVX2" s="23"/>
      <c r="TWC2" s="23"/>
      <c r="TWH2" s="23"/>
      <c r="TWM2" s="23"/>
      <c r="TWR2" s="23"/>
      <c r="TWW2" s="23"/>
      <c r="TXB2" s="23"/>
      <c r="TXG2" s="23"/>
      <c r="TXL2" s="23"/>
      <c r="TXQ2" s="23"/>
      <c r="TXV2" s="23"/>
      <c r="TYA2" s="23"/>
      <c r="TYF2" s="23"/>
      <c r="TYK2" s="23"/>
      <c r="TYP2" s="23"/>
      <c r="TYU2" s="23"/>
      <c r="TYZ2" s="23"/>
      <c r="TZE2" s="23"/>
      <c r="TZJ2" s="23"/>
      <c r="TZO2" s="23"/>
      <c r="TZT2" s="23"/>
      <c r="TZY2" s="23"/>
      <c r="UAD2" s="23"/>
      <c r="UAI2" s="23"/>
      <c r="UAN2" s="23"/>
      <c r="UAS2" s="23"/>
      <c r="UAX2" s="23"/>
      <c r="UBC2" s="23"/>
      <c r="UBH2" s="23"/>
      <c r="UBM2" s="23"/>
      <c r="UBR2" s="23"/>
      <c r="UBW2" s="23"/>
      <c r="UCB2" s="23"/>
      <c r="UCG2" s="23"/>
      <c r="UCL2" s="23"/>
      <c r="UCQ2" s="23"/>
      <c r="UCV2" s="23"/>
      <c r="UDA2" s="23"/>
      <c r="UDF2" s="23"/>
      <c r="UDK2" s="23"/>
      <c r="UDP2" s="23"/>
      <c r="UDU2" s="23"/>
      <c r="UDZ2" s="23"/>
      <c r="UEE2" s="23"/>
      <c r="UEJ2" s="23"/>
      <c r="UEO2" s="23"/>
      <c r="UET2" s="23"/>
      <c r="UEY2" s="23"/>
      <c r="UFD2" s="23"/>
      <c r="UFI2" s="23"/>
      <c r="UFN2" s="23"/>
      <c r="UFS2" s="23"/>
      <c r="UFX2" s="23"/>
      <c r="UGC2" s="23"/>
      <c r="UGH2" s="23"/>
      <c r="UGM2" s="23"/>
      <c r="UGR2" s="23"/>
      <c r="UGW2" s="23"/>
      <c r="UHB2" s="23"/>
      <c r="UHG2" s="23"/>
      <c r="UHL2" s="23"/>
      <c r="UHQ2" s="23"/>
      <c r="UHV2" s="23"/>
      <c r="UIA2" s="23"/>
      <c r="UIF2" s="23"/>
      <c r="UIK2" s="23"/>
      <c r="UIP2" s="23"/>
      <c r="UIU2" s="23"/>
      <c r="UIZ2" s="23"/>
      <c r="UJE2" s="23"/>
      <c r="UJJ2" s="23"/>
      <c r="UJO2" s="23"/>
      <c r="UJT2" s="23"/>
      <c r="UJY2" s="23"/>
      <c r="UKD2" s="23"/>
      <c r="UKI2" s="23"/>
      <c r="UKN2" s="23"/>
      <c r="UKS2" s="23"/>
      <c r="UKX2" s="23"/>
      <c r="ULC2" s="23"/>
      <c r="ULH2" s="23"/>
      <c r="ULM2" s="23"/>
      <c r="ULR2" s="23"/>
      <c r="ULW2" s="23"/>
      <c r="UMB2" s="23"/>
      <c r="UMG2" s="23"/>
      <c r="UML2" s="23"/>
      <c r="UMQ2" s="23"/>
      <c r="UMV2" s="23"/>
      <c r="UNA2" s="23"/>
      <c r="UNF2" s="23"/>
      <c r="UNK2" s="23"/>
      <c r="UNP2" s="23"/>
      <c r="UNU2" s="23"/>
      <c r="UNZ2" s="23"/>
      <c r="UOE2" s="23"/>
      <c r="UOJ2" s="23"/>
      <c r="UOO2" s="23"/>
      <c r="UOT2" s="23"/>
      <c r="UOY2" s="23"/>
      <c r="UPD2" s="23"/>
      <c r="UPI2" s="23"/>
      <c r="UPN2" s="23"/>
      <c r="UPS2" s="23"/>
      <c r="UPX2" s="23"/>
      <c r="UQC2" s="23"/>
      <c r="UQH2" s="23"/>
      <c r="UQM2" s="23"/>
      <c r="UQR2" s="23"/>
      <c r="UQW2" s="23"/>
      <c r="URB2" s="23"/>
      <c r="URG2" s="23"/>
      <c r="URL2" s="23"/>
      <c r="URQ2" s="23"/>
      <c r="URV2" s="23"/>
      <c r="USA2" s="23"/>
      <c r="USF2" s="23"/>
      <c r="USK2" s="23"/>
      <c r="USP2" s="23"/>
      <c r="USU2" s="23"/>
      <c r="USZ2" s="23"/>
      <c r="UTE2" s="23"/>
      <c r="UTJ2" s="23"/>
      <c r="UTO2" s="23"/>
      <c r="UTT2" s="23"/>
      <c r="UTY2" s="23"/>
      <c r="UUD2" s="23"/>
      <c r="UUI2" s="23"/>
      <c r="UUN2" s="23"/>
      <c r="UUS2" s="23"/>
      <c r="UUX2" s="23"/>
      <c r="UVC2" s="23"/>
      <c r="UVH2" s="23"/>
      <c r="UVM2" s="23"/>
      <c r="UVR2" s="23"/>
      <c r="UVW2" s="23"/>
      <c r="UWB2" s="23"/>
      <c r="UWG2" s="23"/>
      <c r="UWL2" s="23"/>
      <c r="UWQ2" s="23"/>
      <c r="UWV2" s="23"/>
      <c r="UXA2" s="23"/>
      <c r="UXF2" s="23"/>
      <c r="UXK2" s="23"/>
      <c r="UXP2" s="23"/>
      <c r="UXU2" s="23"/>
      <c r="UXZ2" s="23"/>
      <c r="UYE2" s="23"/>
      <c r="UYJ2" s="23"/>
      <c r="UYO2" s="23"/>
      <c r="UYT2" s="23"/>
      <c r="UYY2" s="23"/>
      <c r="UZD2" s="23"/>
      <c r="UZI2" s="23"/>
      <c r="UZN2" s="23"/>
      <c r="UZS2" s="23"/>
      <c r="UZX2" s="23"/>
      <c r="VAC2" s="23"/>
      <c r="VAH2" s="23"/>
      <c r="VAM2" s="23"/>
      <c r="VAR2" s="23"/>
      <c r="VAW2" s="23"/>
      <c r="VBB2" s="23"/>
      <c r="VBG2" s="23"/>
      <c r="VBL2" s="23"/>
      <c r="VBQ2" s="23"/>
      <c r="VBV2" s="23"/>
      <c r="VCA2" s="23"/>
      <c r="VCF2" s="23"/>
      <c r="VCK2" s="23"/>
      <c r="VCP2" s="23"/>
      <c r="VCU2" s="23"/>
      <c r="VCZ2" s="23"/>
      <c r="VDE2" s="23"/>
      <c r="VDJ2" s="23"/>
      <c r="VDO2" s="23"/>
      <c r="VDT2" s="23"/>
      <c r="VDY2" s="23"/>
      <c r="VED2" s="23"/>
      <c r="VEI2" s="23"/>
      <c r="VEN2" s="23"/>
      <c r="VES2" s="23"/>
      <c r="VEX2" s="23"/>
      <c r="VFC2" s="23"/>
      <c r="VFH2" s="23"/>
      <c r="VFM2" s="23"/>
      <c r="VFR2" s="23"/>
      <c r="VFW2" s="23"/>
      <c r="VGB2" s="23"/>
      <c r="VGG2" s="23"/>
      <c r="VGL2" s="23"/>
      <c r="VGQ2" s="23"/>
      <c r="VGV2" s="23"/>
      <c r="VHA2" s="23"/>
      <c r="VHF2" s="23"/>
      <c r="VHK2" s="23"/>
      <c r="VHP2" s="23"/>
      <c r="VHU2" s="23"/>
      <c r="VHZ2" s="23"/>
      <c r="VIE2" s="23"/>
      <c r="VIJ2" s="23"/>
      <c r="VIO2" s="23"/>
      <c r="VIT2" s="23"/>
      <c r="VIY2" s="23"/>
      <c r="VJD2" s="23"/>
      <c r="VJI2" s="23"/>
      <c r="VJN2" s="23"/>
      <c r="VJS2" s="23"/>
      <c r="VJX2" s="23"/>
      <c r="VKC2" s="23"/>
      <c r="VKH2" s="23"/>
      <c r="VKM2" s="23"/>
      <c r="VKR2" s="23"/>
      <c r="VKW2" s="23"/>
      <c r="VLB2" s="23"/>
      <c r="VLG2" s="23"/>
      <c r="VLL2" s="23"/>
      <c r="VLQ2" s="23"/>
      <c r="VLV2" s="23"/>
      <c r="VMA2" s="23"/>
      <c r="VMF2" s="23"/>
      <c r="VMK2" s="23"/>
      <c r="VMP2" s="23"/>
      <c r="VMU2" s="23"/>
      <c r="VMZ2" s="23"/>
      <c r="VNE2" s="23"/>
      <c r="VNJ2" s="23"/>
      <c r="VNO2" s="23"/>
      <c r="VNT2" s="23"/>
      <c r="VNY2" s="23"/>
      <c r="VOD2" s="23"/>
      <c r="VOI2" s="23"/>
      <c r="VON2" s="23"/>
      <c r="VOS2" s="23"/>
      <c r="VOX2" s="23"/>
      <c r="VPC2" s="23"/>
      <c r="VPH2" s="23"/>
      <c r="VPM2" s="23"/>
      <c r="VPR2" s="23"/>
      <c r="VPW2" s="23"/>
      <c r="VQB2" s="23"/>
      <c r="VQG2" s="23"/>
      <c r="VQL2" s="23"/>
      <c r="VQQ2" s="23"/>
      <c r="VQV2" s="23"/>
      <c r="VRA2" s="23"/>
      <c r="VRF2" s="23"/>
      <c r="VRK2" s="23"/>
      <c r="VRP2" s="23"/>
      <c r="VRU2" s="23"/>
      <c r="VRZ2" s="23"/>
      <c r="VSE2" s="23"/>
      <c r="VSJ2" s="23"/>
      <c r="VSO2" s="23"/>
      <c r="VST2" s="23"/>
      <c r="VSY2" s="23"/>
      <c r="VTD2" s="23"/>
      <c r="VTI2" s="23"/>
      <c r="VTN2" s="23"/>
      <c r="VTS2" s="23"/>
      <c r="VTX2" s="23"/>
      <c r="VUC2" s="23"/>
      <c r="VUH2" s="23"/>
      <c r="VUM2" s="23"/>
      <c r="VUR2" s="23"/>
      <c r="VUW2" s="23"/>
      <c r="VVB2" s="23"/>
      <c r="VVG2" s="23"/>
      <c r="VVL2" s="23"/>
      <c r="VVQ2" s="23"/>
      <c r="VVV2" s="23"/>
      <c r="VWA2" s="23"/>
      <c r="VWF2" s="23"/>
      <c r="VWK2" s="23"/>
      <c r="VWP2" s="23"/>
      <c r="VWU2" s="23"/>
      <c r="VWZ2" s="23"/>
      <c r="VXE2" s="23"/>
      <c r="VXJ2" s="23"/>
      <c r="VXO2" s="23"/>
      <c r="VXT2" s="23"/>
      <c r="VXY2" s="23"/>
      <c r="VYD2" s="23"/>
      <c r="VYI2" s="23"/>
      <c r="VYN2" s="23"/>
      <c r="VYS2" s="23"/>
      <c r="VYX2" s="23"/>
      <c r="VZC2" s="23"/>
      <c r="VZH2" s="23"/>
      <c r="VZM2" s="23"/>
      <c r="VZR2" s="23"/>
      <c r="VZW2" s="23"/>
      <c r="WAB2" s="23"/>
      <c r="WAG2" s="23"/>
      <c r="WAL2" s="23"/>
      <c r="WAQ2" s="23"/>
      <c r="WAV2" s="23"/>
      <c r="WBA2" s="23"/>
      <c r="WBF2" s="23"/>
      <c r="WBK2" s="23"/>
      <c r="WBP2" s="23"/>
      <c r="WBU2" s="23"/>
      <c r="WBZ2" s="23"/>
      <c r="WCE2" s="23"/>
      <c r="WCJ2" s="23"/>
      <c r="WCO2" s="23"/>
      <c r="WCT2" s="23"/>
      <c r="WCY2" s="23"/>
      <c r="WDD2" s="23"/>
      <c r="WDI2" s="23"/>
      <c r="WDN2" s="23"/>
      <c r="WDS2" s="23"/>
      <c r="WDX2" s="23"/>
      <c r="WEC2" s="23"/>
      <c r="WEH2" s="23"/>
      <c r="WEM2" s="23"/>
      <c r="WER2" s="23"/>
      <c r="WEW2" s="23"/>
      <c r="WFB2" s="23"/>
      <c r="WFG2" s="23"/>
      <c r="WFL2" s="23"/>
      <c r="WFQ2" s="23"/>
      <c r="WFV2" s="23"/>
      <c r="WGA2" s="23"/>
      <c r="WGF2" s="23"/>
      <c r="WGK2" s="23"/>
      <c r="WGP2" s="23"/>
      <c r="WGU2" s="23"/>
      <c r="WGZ2" s="23"/>
      <c r="WHE2" s="23"/>
      <c r="WHJ2" s="23"/>
      <c r="WHO2" s="23"/>
      <c r="WHT2" s="23"/>
      <c r="WHY2" s="23"/>
      <c r="WID2" s="23"/>
      <c r="WII2" s="23"/>
      <c r="WIN2" s="23"/>
      <c r="WIS2" s="23"/>
      <c r="WIX2" s="23"/>
      <c r="WJC2" s="23"/>
      <c r="WJH2" s="23"/>
      <c r="WJM2" s="23"/>
      <c r="WJR2" s="23"/>
      <c r="WJW2" s="23"/>
      <c r="WKB2" s="23"/>
      <c r="WKG2" s="23"/>
      <c r="WKL2" s="23"/>
      <c r="WKQ2" s="23"/>
      <c r="WKV2" s="23"/>
      <c r="WLA2" s="23"/>
      <c r="WLF2" s="23"/>
      <c r="WLK2" s="23"/>
      <c r="WLP2" s="23"/>
      <c r="WLU2" s="23"/>
      <c r="WLZ2" s="23"/>
      <c r="WME2" s="23"/>
      <c r="WMJ2" s="23"/>
      <c r="WMO2" s="23"/>
      <c r="WMT2" s="23"/>
      <c r="WMY2" s="23"/>
      <c r="WND2" s="23"/>
      <c r="WNI2" s="23"/>
      <c r="WNN2" s="23"/>
      <c r="WNS2" s="23"/>
      <c r="WNX2" s="23"/>
      <c r="WOC2" s="23"/>
      <c r="WOH2" s="23"/>
      <c r="WOM2" s="23"/>
      <c r="WOR2" s="23"/>
      <c r="WOW2" s="23"/>
      <c r="WPB2" s="23"/>
      <c r="WPG2" s="23"/>
      <c r="WPL2" s="23"/>
      <c r="WPQ2" s="23"/>
      <c r="WPV2" s="23"/>
      <c r="WQA2" s="23"/>
      <c r="WQF2" s="23"/>
      <c r="WQK2" s="23"/>
      <c r="WQP2" s="23"/>
      <c r="WQU2" s="23"/>
      <c r="WQZ2" s="23"/>
      <c r="WRE2" s="23"/>
      <c r="WRJ2" s="23"/>
      <c r="WRO2" s="23"/>
      <c r="WRT2" s="23"/>
      <c r="WRY2" s="23"/>
      <c r="WSD2" s="23"/>
      <c r="WSI2" s="23"/>
      <c r="WSN2" s="23"/>
      <c r="WSS2" s="23"/>
      <c r="WSX2" s="23"/>
      <c r="WTC2" s="23"/>
      <c r="WTH2" s="23"/>
      <c r="WTM2" s="23"/>
      <c r="WTR2" s="23"/>
      <c r="WTW2" s="23"/>
      <c r="WUB2" s="23"/>
      <c r="WUG2" s="23"/>
      <c r="WUL2" s="23"/>
      <c r="WUQ2" s="23"/>
      <c r="WUV2" s="23"/>
      <c r="WVA2" s="23"/>
      <c r="WVF2" s="23"/>
      <c r="WVK2" s="23"/>
      <c r="WVP2" s="23"/>
      <c r="WVU2" s="23"/>
      <c r="WVZ2" s="23"/>
      <c r="WWE2" s="23"/>
      <c r="WWJ2" s="23"/>
      <c r="WWO2" s="23"/>
      <c r="WWT2" s="23"/>
      <c r="WWY2" s="23"/>
      <c r="WXD2" s="23"/>
      <c r="WXI2" s="23"/>
      <c r="WXN2" s="23"/>
      <c r="WXS2" s="23"/>
      <c r="WXX2" s="23"/>
      <c r="WYC2" s="23"/>
      <c r="WYH2" s="23"/>
      <c r="WYM2" s="23"/>
      <c r="WYR2" s="23"/>
      <c r="WYW2" s="23"/>
      <c r="WZB2" s="23"/>
      <c r="WZG2" s="23"/>
      <c r="WZL2" s="23"/>
      <c r="WZQ2" s="23"/>
      <c r="WZV2" s="23"/>
      <c r="XAA2" s="23"/>
      <c r="XAF2" s="23"/>
      <c r="XAK2" s="23"/>
      <c r="XAP2" s="23"/>
      <c r="XAU2" s="23"/>
      <c r="XAZ2" s="23"/>
      <c r="XBE2" s="23"/>
      <c r="XBJ2" s="23"/>
      <c r="XBO2" s="23"/>
      <c r="XBT2" s="23"/>
      <c r="XBY2" s="23"/>
      <c r="XCD2" s="23"/>
      <c r="XCI2" s="23"/>
      <c r="XCN2" s="23"/>
      <c r="XCS2" s="23"/>
      <c r="XCX2" s="23"/>
      <c r="XDC2" s="23"/>
      <c r="XDH2" s="23"/>
      <c r="XDM2" s="23"/>
      <c r="XDR2" s="23"/>
      <c r="XDW2" s="23"/>
      <c r="XEB2" s="23"/>
      <c r="XEG2" s="23"/>
      <c r="XEL2" s="23"/>
      <c r="XEQ2" s="23"/>
      <c r="XEV2" s="23"/>
      <c r="XFA2" s="23"/>
    </row>
    <row r="3" spans="1:1021 1026:2046 2051:3071 3076:4096 4101:5116 5121:6141 6146:7166 7171:8191 8196:9216 9221:10236 10241:11261 11266:12286 12291:13311 13316:14336 14341:15356 15361:16381" s="15" customFormat="1" ht="39.6" hidden="1" x14ac:dyDescent="0.25">
      <c r="A3" s="9">
        <v>43712</v>
      </c>
      <c r="B3" s="15" t="s">
        <v>260</v>
      </c>
      <c r="C3" s="11">
        <v>1100</v>
      </c>
      <c r="D3" s="11"/>
      <c r="E3" s="15">
        <f t="shared" ref="E3:E27" si="0">IF(C3, E2+C3, E2-D3)</f>
        <v>8598.3300000000017</v>
      </c>
      <c r="F3" s="23"/>
      <c r="K3" s="23"/>
      <c r="P3" s="23"/>
      <c r="U3" s="23"/>
      <c r="Z3" s="23"/>
      <c r="AE3" s="23"/>
      <c r="AJ3" s="23"/>
      <c r="AO3" s="23"/>
      <c r="AT3" s="23"/>
      <c r="AY3" s="23"/>
      <c r="BD3" s="23"/>
      <c r="BI3" s="23"/>
      <c r="BN3" s="23"/>
      <c r="BS3" s="23"/>
      <c r="BX3" s="23"/>
      <c r="CC3" s="23"/>
      <c r="CH3" s="23"/>
      <c r="CM3" s="23"/>
      <c r="CR3" s="23"/>
      <c r="CW3" s="23"/>
      <c r="DB3" s="23"/>
      <c r="DG3" s="23"/>
      <c r="DL3" s="23"/>
      <c r="DQ3" s="23"/>
      <c r="DV3" s="23"/>
      <c r="EA3" s="23"/>
      <c r="EF3" s="23"/>
      <c r="EK3" s="23"/>
      <c r="EP3" s="23"/>
      <c r="EU3" s="23"/>
      <c r="EZ3" s="23"/>
      <c r="FE3" s="23"/>
      <c r="FJ3" s="23"/>
      <c r="FO3" s="23"/>
      <c r="FT3" s="23"/>
      <c r="FY3" s="23"/>
      <c r="GD3" s="23"/>
      <c r="GI3" s="23"/>
      <c r="GN3" s="23"/>
      <c r="GS3" s="23"/>
      <c r="GX3" s="23"/>
      <c r="HC3" s="23"/>
      <c r="HH3" s="23"/>
      <c r="HM3" s="23"/>
      <c r="HR3" s="23"/>
      <c r="HW3" s="23"/>
      <c r="IB3" s="23"/>
      <c r="IG3" s="23"/>
      <c r="IL3" s="23"/>
      <c r="IQ3" s="23"/>
      <c r="IV3" s="23"/>
      <c r="JA3" s="23"/>
      <c r="JF3" s="23"/>
      <c r="JK3" s="23"/>
      <c r="JP3" s="23"/>
      <c r="JU3" s="23"/>
      <c r="JZ3" s="23"/>
      <c r="KE3" s="23"/>
      <c r="KJ3" s="23"/>
      <c r="KO3" s="23"/>
      <c r="KT3" s="23"/>
      <c r="KY3" s="23"/>
      <c r="LD3" s="23"/>
      <c r="LI3" s="23"/>
      <c r="LN3" s="23"/>
      <c r="LS3" s="23"/>
      <c r="LX3" s="23"/>
      <c r="MC3" s="23"/>
      <c r="MH3" s="23"/>
      <c r="MM3" s="23"/>
      <c r="MR3" s="23"/>
      <c r="MW3" s="23"/>
      <c r="NB3" s="23"/>
      <c r="NG3" s="23"/>
      <c r="NL3" s="23"/>
      <c r="NQ3" s="23"/>
      <c r="NV3" s="23"/>
      <c r="OA3" s="23"/>
      <c r="OF3" s="23"/>
      <c r="OK3" s="23"/>
      <c r="OP3" s="23"/>
      <c r="OU3" s="23"/>
      <c r="OZ3" s="23"/>
      <c r="PE3" s="23"/>
      <c r="PJ3" s="23"/>
      <c r="PO3" s="23"/>
      <c r="PT3" s="23"/>
      <c r="PY3" s="23"/>
      <c r="QD3" s="23"/>
      <c r="QI3" s="23"/>
      <c r="QN3" s="23"/>
      <c r="QS3" s="23"/>
      <c r="QX3" s="23"/>
      <c r="RC3" s="23"/>
      <c r="RH3" s="23"/>
      <c r="RM3" s="23"/>
      <c r="RR3" s="23"/>
      <c r="RW3" s="23"/>
      <c r="SB3" s="23"/>
      <c r="SG3" s="23"/>
      <c r="SL3" s="23"/>
      <c r="SQ3" s="23"/>
      <c r="SV3" s="23"/>
      <c r="TA3" s="23"/>
      <c r="TF3" s="23"/>
      <c r="TK3" s="23"/>
      <c r="TP3" s="23"/>
      <c r="TU3" s="23"/>
      <c r="TZ3" s="23"/>
      <c r="UE3" s="23"/>
      <c r="UJ3" s="23"/>
      <c r="UO3" s="23"/>
      <c r="UT3" s="23"/>
      <c r="UY3" s="23"/>
      <c r="VD3" s="23"/>
      <c r="VI3" s="23"/>
      <c r="VN3" s="23"/>
      <c r="VS3" s="23"/>
      <c r="VX3" s="23"/>
      <c r="WC3" s="23"/>
      <c r="WH3" s="23"/>
      <c r="WM3" s="23"/>
      <c r="WR3" s="23"/>
      <c r="WW3" s="23"/>
      <c r="XB3" s="23"/>
      <c r="XG3" s="23"/>
      <c r="XL3" s="23"/>
      <c r="XQ3" s="23"/>
      <c r="XV3" s="23"/>
      <c r="YA3" s="23"/>
      <c r="YF3" s="23"/>
      <c r="YK3" s="23"/>
      <c r="YP3" s="23"/>
      <c r="YU3" s="23"/>
      <c r="YZ3" s="23"/>
      <c r="ZE3" s="23"/>
      <c r="ZJ3" s="23"/>
      <c r="ZO3" s="23"/>
      <c r="ZT3" s="23"/>
      <c r="ZY3" s="23"/>
      <c r="AAD3" s="23"/>
      <c r="AAI3" s="23"/>
      <c r="AAN3" s="23"/>
      <c r="AAS3" s="23"/>
      <c r="AAX3" s="23"/>
      <c r="ABC3" s="23"/>
      <c r="ABH3" s="23"/>
      <c r="ABM3" s="23"/>
      <c r="ABR3" s="23"/>
      <c r="ABW3" s="23"/>
      <c r="ACB3" s="23"/>
      <c r="ACG3" s="23"/>
      <c r="ACL3" s="23"/>
      <c r="ACQ3" s="23"/>
      <c r="ACV3" s="23"/>
      <c r="ADA3" s="23"/>
      <c r="ADF3" s="23"/>
      <c r="ADK3" s="23"/>
      <c r="ADP3" s="23"/>
      <c r="ADU3" s="23"/>
      <c r="ADZ3" s="23"/>
      <c r="AEE3" s="23"/>
      <c r="AEJ3" s="23"/>
      <c r="AEO3" s="23"/>
      <c r="AET3" s="23"/>
      <c r="AEY3" s="23"/>
      <c r="AFD3" s="23"/>
      <c r="AFI3" s="23"/>
      <c r="AFN3" s="23"/>
      <c r="AFS3" s="23"/>
      <c r="AFX3" s="23"/>
      <c r="AGC3" s="23"/>
      <c r="AGH3" s="23"/>
      <c r="AGM3" s="23"/>
      <c r="AGR3" s="23"/>
      <c r="AGW3" s="23"/>
      <c r="AHB3" s="23"/>
      <c r="AHG3" s="23"/>
      <c r="AHL3" s="23"/>
      <c r="AHQ3" s="23"/>
      <c r="AHV3" s="23"/>
      <c r="AIA3" s="23"/>
      <c r="AIF3" s="23"/>
      <c r="AIK3" s="23"/>
      <c r="AIP3" s="23"/>
      <c r="AIU3" s="23"/>
      <c r="AIZ3" s="23"/>
      <c r="AJE3" s="23"/>
      <c r="AJJ3" s="23"/>
      <c r="AJO3" s="23"/>
      <c r="AJT3" s="23"/>
      <c r="AJY3" s="23"/>
      <c r="AKD3" s="23"/>
      <c r="AKI3" s="23"/>
      <c r="AKN3" s="23"/>
      <c r="AKS3" s="23"/>
      <c r="AKX3" s="23"/>
      <c r="ALC3" s="23"/>
      <c r="ALH3" s="23"/>
      <c r="ALM3" s="23"/>
      <c r="ALR3" s="23"/>
      <c r="ALW3" s="23"/>
      <c r="AMB3" s="23"/>
      <c r="AMG3" s="23"/>
      <c r="AML3" s="23"/>
      <c r="AMQ3" s="23"/>
      <c r="AMV3" s="23"/>
      <c r="ANA3" s="23"/>
      <c r="ANF3" s="23"/>
      <c r="ANK3" s="23"/>
      <c r="ANP3" s="23"/>
      <c r="ANU3" s="23"/>
      <c r="ANZ3" s="23"/>
      <c r="AOE3" s="23"/>
      <c r="AOJ3" s="23"/>
      <c r="AOO3" s="23"/>
      <c r="AOT3" s="23"/>
      <c r="AOY3" s="23"/>
      <c r="APD3" s="23"/>
      <c r="API3" s="23"/>
      <c r="APN3" s="23"/>
      <c r="APS3" s="23"/>
      <c r="APX3" s="23"/>
      <c r="AQC3" s="23"/>
      <c r="AQH3" s="23"/>
      <c r="AQM3" s="23"/>
      <c r="AQR3" s="23"/>
      <c r="AQW3" s="23"/>
      <c r="ARB3" s="23"/>
      <c r="ARG3" s="23"/>
      <c r="ARL3" s="23"/>
      <c r="ARQ3" s="23"/>
      <c r="ARV3" s="23"/>
      <c r="ASA3" s="23"/>
      <c r="ASF3" s="23"/>
      <c r="ASK3" s="23"/>
      <c r="ASP3" s="23"/>
      <c r="ASU3" s="23"/>
      <c r="ASZ3" s="23"/>
      <c r="ATE3" s="23"/>
      <c r="ATJ3" s="23"/>
      <c r="ATO3" s="23"/>
      <c r="ATT3" s="23"/>
      <c r="ATY3" s="23"/>
      <c r="AUD3" s="23"/>
      <c r="AUI3" s="23"/>
      <c r="AUN3" s="23"/>
      <c r="AUS3" s="23"/>
      <c r="AUX3" s="23"/>
      <c r="AVC3" s="23"/>
      <c r="AVH3" s="23"/>
      <c r="AVM3" s="23"/>
      <c r="AVR3" s="23"/>
      <c r="AVW3" s="23"/>
      <c r="AWB3" s="23"/>
      <c r="AWG3" s="23"/>
      <c r="AWL3" s="23"/>
      <c r="AWQ3" s="23"/>
      <c r="AWV3" s="23"/>
      <c r="AXA3" s="23"/>
      <c r="AXF3" s="23"/>
      <c r="AXK3" s="23"/>
      <c r="AXP3" s="23"/>
      <c r="AXU3" s="23"/>
      <c r="AXZ3" s="23"/>
      <c r="AYE3" s="23"/>
      <c r="AYJ3" s="23"/>
      <c r="AYO3" s="23"/>
      <c r="AYT3" s="23"/>
      <c r="AYY3" s="23"/>
      <c r="AZD3" s="23"/>
      <c r="AZI3" s="23"/>
      <c r="AZN3" s="23"/>
      <c r="AZS3" s="23"/>
      <c r="AZX3" s="23"/>
      <c r="BAC3" s="23"/>
      <c r="BAH3" s="23"/>
      <c r="BAM3" s="23"/>
      <c r="BAR3" s="23"/>
      <c r="BAW3" s="23"/>
      <c r="BBB3" s="23"/>
      <c r="BBG3" s="23"/>
      <c r="BBL3" s="23"/>
      <c r="BBQ3" s="23"/>
      <c r="BBV3" s="23"/>
      <c r="BCA3" s="23"/>
      <c r="BCF3" s="23"/>
      <c r="BCK3" s="23"/>
      <c r="BCP3" s="23"/>
      <c r="BCU3" s="23"/>
      <c r="BCZ3" s="23"/>
      <c r="BDE3" s="23"/>
      <c r="BDJ3" s="23"/>
      <c r="BDO3" s="23"/>
      <c r="BDT3" s="23"/>
      <c r="BDY3" s="23"/>
      <c r="BED3" s="23"/>
      <c r="BEI3" s="23"/>
      <c r="BEN3" s="23"/>
      <c r="BES3" s="23"/>
      <c r="BEX3" s="23"/>
      <c r="BFC3" s="23"/>
      <c r="BFH3" s="23"/>
      <c r="BFM3" s="23"/>
      <c r="BFR3" s="23"/>
      <c r="BFW3" s="23"/>
      <c r="BGB3" s="23"/>
      <c r="BGG3" s="23"/>
      <c r="BGL3" s="23"/>
      <c r="BGQ3" s="23"/>
      <c r="BGV3" s="23"/>
      <c r="BHA3" s="23"/>
      <c r="BHF3" s="23"/>
      <c r="BHK3" s="23"/>
      <c r="BHP3" s="23"/>
      <c r="BHU3" s="23"/>
      <c r="BHZ3" s="23"/>
      <c r="BIE3" s="23"/>
      <c r="BIJ3" s="23"/>
      <c r="BIO3" s="23"/>
      <c r="BIT3" s="23"/>
      <c r="BIY3" s="23"/>
      <c r="BJD3" s="23"/>
      <c r="BJI3" s="23"/>
      <c r="BJN3" s="23"/>
      <c r="BJS3" s="23"/>
      <c r="BJX3" s="23"/>
      <c r="BKC3" s="23"/>
      <c r="BKH3" s="23"/>
      <c r="BKM3" s="23"/>
      <c r="BKR3" s="23"/>
      <c r="BKW3" s="23"/>
      <c r="BLB3" s="23"/>
      <c r="BLG3" s="23"/>
      <c r="BLL3" s="23"/>
      <c r="BLQ3" s="23"/>
      <c r="BLV3" s="23"/>
      <c r="BMA3" s="23"/>
      <c r="BMF3" s="23"/>
      <c r="BMK3" s="23"/>
      <c r="BMP3" s="23"/>
      <c r="BMU3" s="23"/>
      <c r="BMZ3" s="23"/>
      <c r="BNE3" s="23"/>
      <c r="BNJ3" s="23"/>
      <c r="BNO3" s="23"/>
      <c r="BNT3" s="23"/>
      <c r="BNY3" s="23"/>
      <c r="BOD3" s="23"/>
      <c r="BOI3" s="23"/>
      <c r="BON3" s="23"/>
      <c r="BOS3" s="23"/>
      <c r="BOX3" s="23"/>
      <c r="BPC3" s="23"/>
      <c r="BPH3" s="23"/>
      <c r="BPM3" s="23"/>
      <c r="BPR3" s="23"/>
      <c r="BPW3" s="23"/>
      <c r="BQB3" s="23"/>
      <c r="BQG3" s="23"/>
      <c r="BQL3" s="23"/>
      <c r="BQQ3" s="23"/>
      <c r="BQV3" s="23"/>
      <c r="BRA3" s="23"/>
      <c r="BRF3" s="23"/>
      <c r="BRK3" s="23"/>
      <c r="BRP3" s="23"/>
      <c r="BRU3" s="23"/>
      <c r="BRZ3" s="23"/>
      <c r="BSE3" s="23"/>
      <c r="BSJ3" s="23"/>
      <c r="BSO3" s="23"/>
      <c r="BST3" s="23"/>
      <c r="BSY3" s="23"/>
      <c r="BTD3" s="23"/>
      <c r="BTI3" s="23"/>
      <c r="BTN3" s="23"/>
      <c r="BTS3" s="23"/>
      <c r="BTX3" s="23"/>
      <c r="BUC3" s="23"/>
      <c r="BUH3" s="23"/>
      <c r="BUM3" s="23"/>
      <c r="BUR3" s="23"/>
      <c r="BUW3" s="23"/>
      <c r="BVB3" s="23"/>
      <c r="BVG3" s="23"/>
      <c r="BVL3" s="23"/>
      <c r="BVQ3" s="23"/>
      <c r="BVV3" s="23"/>
      <c r="BWA3" s="23"/>
      <c r="BWF3" s="23"/>
      <c r="BWK3" s="23"/>
      <c r="BWP3" s="23"/>
      <c r="BWU3" s="23"/>
      <c r="BWZ3" s="23"/>
      <c r="BXE3" s="23"/>
      <c r="BXJ3" s="23"/>
      <c r="BXO3" s="23"/>
      <c r="BXT3" s="23"/>
      <c r="BXY3" s="23"/>
      <c r="BYD3" s="23"/>
      <c r="BYI3" s="23"/>
      <c r="BYN3" s="23"/>
      <c r="BYS3" s="23"/>
      <c r="BYX3" s="23"/>
      <c r="BZC3" s="23"/>
      <c r="BZH3" s="23"/>
      <c r="BZM3" s="23"/>
      <c r="BZR3" s="23"/>
      <c r="BZW3" s="23"/>
      <c r="CAB3" s="23"/>
      <c r="CAG3" s="23"/>
      <c r="CAL3" s="23"/>
      <c r="CAQ3" s="23"/>
      <c r="CAV3" s="23"/>
      <c r="CBA3" s="23"/>
      <c r="CBF3" s="23"/>
      <c r="CBK3" s="23"/>
      <c r="CBP3" s="23"/>
      <c r="CBU3" s="23"/>
      <c r="CBZ3" s="23"/>
      <c r="CCE3" s="23"/>
      <c r="CCJ3" s="23"/>
      <c r="CCO3" s="23"/>
      <c r="CCT3" s="23"/>
      <c r="CCY3" s="23"/>
      <c r="CDD3" s="23"/>
      <c r="CDI3" s="23"/>
      <c r="CDN3" s="23"/>
      <c r="CDS3" s="23"/>
      <c r="CDX3" s="23"/>
      <c r="CEC3" s="23"/>
      <c r="CEH3" s="23"/>
      <c r="CEM3" s="23"/>
      <c r="CER3" s="23"/>
      <c r="CEW3" s="23"/>
      <c r="CFB3" s="23"/>
      <c r="CFG3" s="23"/>
      <c r="CFL3" s="23"/>
      <c r="CFQ3" s="23"/>
      <c r="CFV3" s="23"/>
      <c r="CGA3" s="23"/>
      <c r="CGF3" s="23"/>
      <c r="CGK3" s="23"/>
      <c r="CGP3" s="23"/>
      <c r="CGU3" s="23"/>
      <c r="CGZ3" s="23"/>
      <c r="CHE3" s="23"/>
      <c r="CHJ3" s="23"/>
      <c r="CHO3" s="23"/>
      <c r="CHT3" s="23"/>
      <c r="CHY3" s="23"/>
      <c r="CID3" s="23"/>
      <c r="CII3" s="23"/>
      <c r="CIN3" s="23"/>
      <c r="CIS3" s="23"/>
      <c r="CIX3" s="23"/>
      <c r="CJC3" s="23"/>
      <c r="CJH3" s="23"/>
      <c r="CJM3" s="23"/>
      <c r="CJR3" s="23"/>
      <c r="CJW3" s="23"/>
      <c r="CKB3" s="23"/>
      <c r="CKG3" s="23"/>
      <c r="CKL3" s="23"/>
      <c r="CKQ3" s="23"/>
      <c r="CKV3" s="23"/>
      <c r="CLA3" s="23"/>
      <c r="CLF3" s="23"/>
      <c r="CLK3" s="23"/>
      <c r="CLP3" s="23"/>
      <c r="CLU3" s="23"/>
      <c r="CLZ3" s="23"/>
      <c r="CME3" s="23"/>
      <c r="CMJ3" s="23"/>
      <c r="CMO3" s="23"/>
      <c r="CMT3" s="23"/>
      <c r="CMY3" s="23"/>
      <c r="CND3" s="23"/>
      <c r="CNI3" s="23"/>
      <c r="CNN3" s="23"/>
      <c r="CNS3" s="23"/>
      <c r="CNX3" s="23"/>
      <c r="COC3" s="23"/>
      <c r="COH3" s="23"/>
      <c r="COM3" s="23"/>
      <c r="COR3" s="23"/>
      <c r="COW3" s="23"/>
      <c r="CPB3" s="23"/>
      <c r="CPG3" s="23"/>
      <c r="CPL3" s="23"/>
      <c r="CPQ3" s="23"/>
      <c r="CPV3" s="23"/>
      <c r="CQA3" s="23"/>
      <c r="CQF3" s="23"/>
      <c r="CQK3" s="23"/>
      <c r="CQP3" s="23"/>
      <c r="CQU3" s="23"/>
      <c r="CQZ3" s="23"/>
      <c r="CRE3" s="23"/>
      <c r="CRJ3" s="23"/>
      <c r="CRO3" s="23"/>
      <c r="CRT3" s="23"/>
      <c r="CRY3" s="23"/>
      <c r="CSD3" s="23"/>
      <c r="CSI3" s="23"/>
      <c r="CSN3" s="23"/>
      <c r="CSS3" s="23"/>
      <c r="CSX3" s="23"/>
      <c r="CTC3" s="23"/>
      <c r="CTH3" s="23"/>
      <c r="CTM3" s="23"/>
      <c r="CTR3" s="23"/>
      <c r="CTW3" s="23"/>
      <c r="CUB3" s="23"/>
      <c r="CUG3" s="23"/>
      <c r="CUL3" s="23"/>
      <c r="CUQ3" s="23"/>
      <c r="CUV3" s="23"/>
      <c r="CVA3" s="23"/>
      <c r="CVF3" s="23"/>
      <c r="CVK3" s="23"/>
      <c r="CVP3" s="23"/>
      <c r="CVU3" s="23"/>
      <c r="CVZ3" s="23"/>
      <c r="CWE3" s="23"/>
      <c r="CWJ3" s="23"/>
      <c r="CWO3" s="23"/>
      <c r="CWT3" s="23"/>
      <c r="CWY3" s="23"/>
      <c r="CXD3" s="23"/>
      <c r="CXI3" s="23"/>
      <c r="CXN3" s="23"/>
      <c r="CXS3" s="23"/>
      <c r="CXX3" s="23"/>
      <c r="CYC3" s="23"/>
      <c r="CYH3" s="23"/>
      <c r="CYM3" s="23"/>
      <c r="CYR3" s="23"/>
      <c r="CYW3" s="23"/>
      <c r="CZB3" s="23"/>
      <c r="CZG3" s="23"/>
      <c r="CZL3" s="23"/>
      <c r="CZQ3" s="23"/>
      <c r="CZV3" s="23"/>
      <c r="DAA3" s="23"/>
      <c r="DAF3" s="23"/>
      <c r="DAK3" s="23"/>
      <c r="DAP3" s="23"/>
      <c r="DAU3" s="23"/>
      <c r="DAZ3" s="23"/>
      <c r="DBE3" s="23"/>
      <c r="DBJ3" s="23"/>
      <c r="DBO3" s="23"/>
      <c r="DBT3" s="23"/>
      <c r="DBY3" s="23"/>
      <c r="DCD3" s="23"/>
      <c r="DCI3" s="23"/>
      <c r="DCN3" s="23"/>
      <c r="DCS3" s="23"/>
      <c r="DCX3" s="23"/>
      <c r="DDC3" s="23"/>
      <c r="DDH3" s="23"/>
      <c r="DDM3" s="23"/>
      <c r="DDR3" s="23"/>
      <c r="DDW3" s="23"/>
      <c r="DEB3" s="23"/>
      <c r="DEG3" s="23"/>
      <c r="DEL3" s="23"/>
      <c r="DEQ3" s="23"/>
      <c r="DEV3" s="23"/>
      <c r="DFA3" s="23"/>
      <c r="DFF3" s="23"/>
      <c r="DFK3" s="23"/>
      <c r="DFP3" s="23"/>
      <c r="DFU3" s="23"/>
      <c r="DFZ3" s="23"/>
      <c r="DGE3" s="23"/>
      <c r="DGJ3" s="23"/>
      <c r="DGO3" s="23"/>
      <c r="DGT3" s="23"/>
      <c r="DGY3" s="23"/>
      <c r="DHD3" s="23"/>
      <c r="DHI3" s="23"/>
      <c r="DHN3" s="23"/>
      <c r="DHS3" s="23"/>
      <c r="DHX3" s="23"/>
      <c r="DIC3" s="23"/>
      <c r="DIH3" s="23"/>
      <c r="DIM3" s="23"/>
      <c r="DIR3" s="23"/>
      <c r="DIW3" s="23"/>
      <c r="DJB3" s="23"/>
      <c r="DJG3" s="23"/>
      <c r="DJL3" s="23"/>
      <c r="DJQ3" s="23"/>
      <c r="DJV3" s="23"/>
      <c r="DKA3" s="23"/>
      <c r="DKF3" s="23"/>
      <c r="DKK3" s="23"/>
      <c r="DKP3" s="23"/>
      <c r="DKU3" s="23"/>
      <c r="DKZ3" s="23"/>
      <c r="DLE3" s="23"/>
      <c r="DLJ3" s="23"/>
      <c r="DLO3" s="23"/>
      <c r="DLT3" s="23"/>
      <c r="DLY3" s="23"/>
      <c r="DMD3" s="23"/>
      <c r="DMI3" s="23"/>
      <c r="DMN3" s="23"/>
      <c r="DMS3" s="23"/>
      <c r="DMX3" s="23"/>
      <c r="DNC3" s="23"/>
      <c r="DNH3" s="23"/>
      <c r="DNM3" s="23"/>
      <c r="DNR3" s="23"/>
      <c r="DNW3" s="23"/>
      <c r="DOB3" s="23"/>
      <c r="DOG3" s="23"/>
      <c r="DOL3" s="23"/>
      <c r="DOQ3" s="23"/>
      <c r="DOV3" s="23"/>
      <c r="DPA3" s="23"/>
      <c r="DPF3" s="23"/>
      <c r="DPK3" s="23"/>
      <c r="DPP3" s="23"/>
      <c r="DPU3" s="23"/>
      <c r="DPZ3" s="23"/>
      <c r="DQE3" s="23"/>
      <c r="DQJ3" s="23"/>
      <c r="DQO3" s="23"/>
      <c r="DQT3" s="23"/>
      <c r="DQY3" s="23"/>
      <c r="DRD3" s="23"/>
      <c r="DRI3" s="23"/>
      <c r="DRN3" s="23"/>
      <c r="DRS3" s="23"/>
      <c r="DRX3" s="23"/>
      <c r="DSC3" s="23"/>
      <c r="DSH3" s="23"/>
      <c r="DSM3" s="23"/>
      <c r="DSR3" s="23"/>
      <c r="DSW3" s="23"/>
      <c r="DTB3" s="23"/>
      <c r="DTG3" s="23"/>
      <c r="DTL3" s="23"/>
      <c r="DTQ3" s="23"/>
      <c r="DTV3" s="23"/>
      <c r="DUA3" s="23"/>
      <c r="DUF3" s="23"/>
      <c r="DUK3" s="23"/>
      <c r="DUP3" s="23"/>
      <c r="DUU3" s="23"/>
      <c r="DUZ3" s="23"/>
      <c r="DVE3" s="23"/>
      <c r="DVJ3" s="23"/>
      <c r="DVO3" s="23"/>
      <c r="DVT3" s="23"/>
      <c r="DVY3" s="23"/>
      <c r="DWD3" s="23"/>
      <c r="DWI3" s="23"/>
      <c r="DWN3" s="23"/>
      <c r="DWS3" s="23"/>
      <c r="DWX3" s="23"/>
      <c r="DXC3" s="23"/>
      <c r="DXH3" s="23"/>
      <c r="DXM3" s="23"/>
      <c r="DXR3" s="23"/>
      <c r="DXW3" s="23"/>
      <c r="DYB3" s="23"/>
      <c r="DYG3" s="23"/>
      <c r="DYL3" s="23"/>
      <c r="DYQ3" s="23"/>
      <c r="DYV3" s="23"/>
      <c r="DZA3" s="23"/>
      <c r="DZF3" s="23"/>
      <c r="DZK3" s="23"/>
      <c r="DZP3" s="23"/>
      <c r="DZU3" s="23"/>
      <c r="DZZ3" s="23"/>
      <c r="EAE3" s="23"/>
      <c r="EAJ3" s="23"/>
      <c r="EAO3" s="23"/>
      <c r="EAT3" s="23"/>
      <c r="EAY3" s="23"/>
      <c r="EBD3" s="23"/>
      <c r="EBI3" s="23"/>
      <c r="EBN3" s="23"/>
      <c r="EBS3" s="23"/>
      <c r="EBX3" s="23"/>
      <c r="ECC3" s="23"/>
      <c r="ECH3" s="23"/>
      <c r="ECM3" s="23"/>
      <c r="ECR3" s="23"/>
      <c r="ECW3" s="23"/>
      <c r="EDB3" s="23"/>
      <c r="EDG3" s="23"/>
      <c r="EDL3" s="23"/>
      <c r="EDQ3" s="23"/>
      <c r="EDV3" s="23"/>
      <c r="EEA3" s="23"/>
      <c r="EEF3" s="23"/>
      <c r="EEK3" s="23"/>
      <c r="EEP3" s="23"/>
      <c r="EEU3" s="23"/>
      <c r="EEZ3" s="23"/>
      <c r="EFE3" s="23"/>
      <c r="EFJ3" s="23"/>
      <c r="EFO3" s="23"/>
      <c r="EFT3" s="23"/>
      <c r="EFY3" s="23"/>
      <c r="EGD3" s="23"/>
      <c r="EGI3" s="23"/>
      <c r="EGN3" s="23"/>
      <c r="EGS3" s="23"/>
      <c r="EGX3" s="23"/>
      <c r="EHC3" s="23"/>
      <c r="EHH3" s="23"/>
      <c r="EHM3" s="23"/>
      <c r="EHR3" s="23"/>
      <c r="EHW3" s="23"/>
      <c r="EIB3" s="23"/>
      <c r="EIG3" s="23"/>
      <c r="EIL3" s="23"/>
      <c r="EIQ3" s="23"/>
      <c r="EIV3" s="23"/>
      <c r="EJA3" s="23"/>
      <c r="EJF3" s="23"/>
      <c r="EJK3" s="23"/>
      <c r="EJP3" s="23"/>
      <c r="EJU3" s="23"/>
      <c r="EJZ3" s="23"/>
      <c r="EKE3" s="23"/>
      <c r="EKJ3" s="23"/>
      <c r="EKO3" s="23"/>
      <c r="EKT3" s="23"/>
      <c r="EKY3" s="23"/>
      <c r="ELD3" s="23"/>
      <c r="ELI3" s="23"/>
      <c r="ELN3" s="23"/>
      <c r="ELS3" s="23"/>
      <c r="ELX3" s="23"/>
      <c r="EMC3" s="23"/>
      <c r="EMH3" s="23"/>
      <c r="EMM3" s="23"/>
      <c r="EMR3" s="23"/>
      <c r="EMW3" s="23"/>
      <c r="ENB3" s="23"/>
      <c r="ENG3" s="23"/>
      <c r="ENL3" s="23"/>
      <c r="ENQ3" s="23"/>
      <c r="ENV3" s="23"/>
      <c r="EOA3" s="23"/>
      <c r="EOF3" s="23"/>
      <c r="EOK3" s="23"/>
      <c r="EOP3" s="23"/>
      <c r="EOU3" s="23"/>
      <c r="EOZ3" s="23"/>
      <c r="EPE3" s="23"/>
      <c r="EPJ3" s="23"/>
      <c r="EPO3" s="23"/>
      <c r="EPT3" s="23"/>
      <c r="EPY3" s="23"/>
      <c r="EQD3" s="23"/>
      <c r="EQI3" s="23"/>
      <c r="EQN3" s="23"/>
      <c r="EQS3" s="23"/>
      <c r="EQX3" s="23"/>
      <c r="ERC3" s="23"/>
      <c r="ERH3" s="23"/>
      <c r="ERM3" s="23"/>
      <c r="ERR3" s="23"/>
      <c r="ERW3" s="23"/>
      <c r="ESB3" s="23"/>
      <c r="ESG3" s="23"/>
      <c r="ESL3" s="23"/>
      <c r="ESQ3" s="23"/>
      <c r="ESV3" s="23"/>
      <c r="ETA3" s="23"/>
      <c r="ETF3" s="23"/>
      <c r="ETK3" s="23"/>
      <c r="ETP3" s="23"/>
      <c r="ETU3" s="23"/>
      <c r="ETZ3" s="23"/>
      <c r="EUE3" s="23"/>
      <c r="EUJ3" s="23"/>
      <c r="EUO3" s="23"/>
      <c r="EUT3" s="23"/>
      <c r="EUY3" s="23"/>
      <c r="EVD3" s="23"/>
      <c r="EVI3" s="23"/>
      <c r="EVN3" s="23"/>
      <c r="EVS3" s="23"/>
      <c r="EVX3" s="23"/>
      <c r="EWC3" s="23"/>
      <c r="EWH3" s="23"/>
      <c r="EWM3" s="23"/>
      <c r="EWR3" s="23"/>
      <c r="EWW3" s="23"/>
      <c r="EXB3" s="23"/>
      <c r="EXG3" s="23"/>
      <c r="EXL3" s="23"/>
      <c r="EXQ3" s="23"/>
      <c r="EXV3" s="23"/>
      <c r="EYA3" s="23"/>
      <c r="EYF3" s="23"/>
      <c r="EYK3" s="23"/>
      <c r="EYP3" s="23"/>
      <c r="EYU3" s="23"/>
      <c r="EYZ3" s="23"/>
      <c r="EZE3" s="23"/>
      <c r="EZJ3" s="23"/>
      <c r="EZO3" s="23"/>
      <c r="EZT3" s="23"/>
      <c r="EZY3" s="23"/>
      <c r="FAD3" s="23"/>
      <c r="FAI3" s="23"/>
      <c r="FAN3" s="23"/>
      <c r="FAS3" s="23"/>
      <c r="FAX3" s="23"/>
      <c r="FBC3" s="23"/>
      <c r="FBH3" s="23"/>
      <c r="FBM3" s="23"/>
      <c r="FBR3" s="23"/>
      <c r="FBW3" s="23"/>
      <c r="FCB3" s="23"/>
      <c r="FCG3" s="23"/>
      <c r="FCL3" s="23"/>
      <c r="FCQ3" s="23"/>
      <c r="FCV3" s="23"/>
      <c r="FDA3" s="23"/>
      <c r="FDF3" s="23"/>
      <c r="FDK3" s="23"/>
      <c r="FDP3" s="23"/>
      <c r="FDU3" s="23"/>
      <c r="FDZ3" s="23"/>
      <c r="FEE3" s="23"/>
      <c r="FEJ3" s="23"/>
      <c r="FEO3" s="23"/>
      <c r="FET3" s="23"/>
      <c r="FEY3" s="23"/>
      <c r="FFD3" s="23"/>
      <c r="FFI3" s="23"/>
      <c r="FFN3" s="23"/>
      <c r="FFS3" s="23"/>
      <c r="FFX3" s="23"/>
      <c r="FGC3" s="23"/>
      <c r="FGH3" s="23"/>
      <c r="FGM3" s="23"/>
      <c r="FGR3" s="23"/>
      <c r="FGW3" s="23"/>
      <c r="FHB3" s="23"/>
      <c r="FHG3" s="23"/>
      <c r="FHL3" s="23"/>
      <c r="FHQ3" s="23"/>
      <c r="FHV3" s="23"/>
      <c r="FIA3" s="23"/>
      <c r="FIF3" s="23"/>
      <c r="FIK3" s="23"/>
      <c r="FIP3" s="23"/>
      <c r="FIU3" s="23"/>
      <c r="FIZ3" s="23"/>
      <c r="FJE3" s="23"/>
      <c r="FJJ3" s="23"/>
      <c r="FJO3" s="23"/>
      <c r="FJT3" s="23"/>
      <c r="FJY3" s="23"/>
      <c r="FKD3" s="23"/>
      <c r="FKI3" s="23"/>
      <c r="FKN3" s="23"/>
      <c r="FKS3" s="23"/>
      <c r="FKX3" s="23"/>
      <c r="FLC3" s="23"/>
      <c r="FLH3" s="23"/>
      <c r="FLM3" s="23"/>
      <c r="FLR3" s="23"/>
      <c r="FLW3" s="23"/>
      <c r="FMB3" s="23"/>
      <c r="FMG3" s="23"/>
      <c r="FML3" s="23"/>
      <c r="FMQ3" s="23"/>
      <c r="FMV3" s="23"/>
      <c r="FNA3" s="23"/>
      <c r="FNF3" s="23"/>
      <c r="FNK3" s="23"/>
      <c r="FNP3" s="23"/>
      <c r="FNU3" s="23"/>
      <c r="FNZ3" s="23"/>
      <c r="FOE3" s="23"/>
      <c r="FOJ3" s="23"/>
      <c r="FOO3" s="23"/>
      <c r="FOT3" s="23"/>
      <c r="FOY3" s="23"/>
      <c r="FPD3" s="23"/>
      <c r="FPI3" s="23"/>
      <c r="FPN3" s="23"/>
      <c r="FPS3" s="23"/>
      <c r="FPX3" s="23"/>
      <c r="FQC3" s="23"/>
      <c r="FQH3" s="23"/>
      <c r="FQM3" s="23"/>
      <c r="FQR3" s="23"/>
      <c r="FQW3" s="23"/>
      <c r="FRB3" s="23"/>
      <c r="FRG3" s="23"/>
      <c r="FRL3" s="23"/>
      <c r="FRQ3" s="23"/>
      <c r="FRV3" s="23"/>
      <c r="FSA3" s="23"/>
      <c r="FSF3" s="23"/>
      <c r="FSK3" s="23"/>
      <c r="FSP3" s="23"/>
      <c r="FSU3" s="23"/>
      <c r="FSZ3" s="23"/>
      <c r="FTE3" s="23"/>
      <c r="FTJ3" s="23"/>
      <c r="FTO3" s="23"/>
      <c r="FTT3" s="23"/>
      <c r="FTY3" s="23"/>
      <c r="FUD3" s="23"/>
      <c r="FUI3" s="23"/>
      <c r="FUN3" s="23"/>
      <c r="FUS3" s="23"/>
      <c r="FUX3" s="23"/>
      <c r="FVC3" s="23"/>
      <c r="FVH3" s="23"/>
      <c r="FVM3" s="23"/>
      <c r="FVR3" s="23"/>
      <c r="FVW3" s="23"/>
      <c r="FWB3" s="23"/>
      <c r="FWG3" s="23"/>
      <c r="FWL3" s="23"/>
      <c r="FWQ3" s="23"/>
      <c r="FWV3" s="23"/>
      <c r="FXA3" s="23"/>
      <c r="FXF3" s="23"/>
      <c r="FXK3" s="23"/>
      <c r="FXP3" s="23"/>
      <c r="FXU3" s="23"/>
      <c r="FXZ3" s="23"/>
      <c r="FYE3" s="23"/>
      <c r="FYJ3" s="23"/>
      <c r="FYO3" s="23"/>
      <c r="FYT3" s="23"/>
      <c r="FYY3" s="23"/>
      <c r="FZD3" s="23"/>
      <c r="FZI3" s="23"/>
      <c r="FZN3" s="23"/>
      <c r="FZS3" s="23"/>
      <c r="FZX3" s="23"/>
      <c r="GAC3" s="23"/>
      <c r="GAH3" s="23"/>
      <c r="GAM3" s="23"/>
      <c r="GAR3" s="23"/>
      <c r="GAW3" s="23"/>
      <c r="GBB3" s="23"/>
      <c r="GBG3" s="23"/>
      <c r="GBL3" s="23"/>
      <c r="GBQ3" s="23"/>
      <c r="GBV3" s="23"/>
      <c r="GCA3" s="23"/>
      <c r="GCF3" s="23"/>
      <c r="GCK3" s="23"/>
      <c r="GCP3" s="23"/>
      <c r="GCU3" s="23"/>
      <c r="GCZ3" s="23"/>
      <c r="GDE3" s="23"/>
      <c r="GDJ3" s="23"/>
      <c r="GDO3" s="23"/>
      <c r="GDT3" s="23"/>
      <c r="GDY3" s="23"/>
      <c r="GED3" s="23"/>
      <c r="GEI3" s="23"/>
      <c r="GEN3" s="23"/>
      <c r="GES3" s="23"/>
      <c r="GEX3" s="23"/>
      <c r="GFC3" s="23"/>
      <c r="GFH3" s="23"/>
      <c r="GFM3" s="23"/>
      <c r="GFR3" s="23"/>
      <c r="GFW3" s="23"/>
      <c r="GGB3" s="23"/>
      <c r="GGG3" s="23"/>
      <c r="GGL3" s="23"/>
      <c r="GGQ3" s="23"/>
      <c r="GGV3" s="23"/>
      <c r="GHA3" s="23"/>
      <c r="GHF3" s="23"/>
      <c r="GHK3" s="23"/>
      <c r="GHP3" s="23"/>
      <c r="GHU3" s="23"/>
      <c r="GHZ3" s="23"/>
      <c r="GIE3" s="23"/>
      <c r="GIJ3" s="23"/>
      <c r="GIO3" s="23"/>
      <c r="GIT3" s="23"/>
      <c r="GIY3" s="23"/>
      <c r="GJD3" s="23"/>
      <c r="GJI3" s="23"/>
      <c r="GJN3" s="23"/>
      <c r="GJS3" s="23"/>
      <c r="GJX3" s="23"/>
      <c r="GKC3" s="23"/>
      <c r="GKH3" s="23"/>
      <c r="GKM3" s="23"/>
      <c r="GKR3" s="23"/>
      <c r="GKW3" s="23"/>
      <c r="GLB3" s="23"/>
      <c r="GLG3" s="23"/>
      <c r="GLL3" s="23"/>
      <c r="GLQ3" s="23"/>
      <c r="GLV3" s="23"/>
      <c r="GMA3" s="23"/>
      <c r="GMF3" s="23"/>
      <c r="GMK3" s="23"/>
      <c r="GMP3" s="23"/>
      <c r="GMU3" s="23"/>
      <c r="GMZ3" s="23"/>
      <c r="GNE3" s="23"/>
      <c r="GNJ3" s="23"/>
      <c r="GNO3" s="23"/>
      <c r="GNT3" s="23"/>
      <c r="GNY3" s="23"/>
      <c r="GOD3" s="23"/>
      <c r="GOI3" s="23"/>
      <c r="GON3" s="23"/>
      <c r="GOS3" s="23"/>
      <c r="GOX3" s="23"/>
      <c r="GPC3" s="23"/>
      <c r="GPH3" s="23"/>
      <c r="GPM3" s="23"/>
      <c r="GPR3" s="23"/>
      <c r="GPW3" s="23"/>
      <c r="GQB3" s="23"/>
      <c r="GQG3" s="23"/>
      <c r="GQL3" s="23"/>
      <c r="GQQ3" s="23"/>
      <c r="GQV3" s="23"/>
      <c r="GRA3" s="23"/>
      <c r="GRF3" s="23"/>
      <c r="GRK3" s="23"/>
      <c r="GRP3" s="23"/>
      <c r="GRU3" s="23"/>
      <c r="GRZ3" s="23"/>
      <c r="GSE3" s="23"/>
      <c r="GSJ3" s="23"/>
      <c r="GSO3" s="23"/>
      <c r="GST3" s="23"/>
      <c r="GSY3" s="23"/>
      <c r="GTD3" s="23"/>
      <c r="GTI3" s="23"/>
      <c r="GTN3" s="23"/>
      <c r="GTS3" s="23"/>
      <c r="GTX3" s="23"/>
      <c r="GUC3" s="23"/>
      <c r="GUH3" s="23"/>
      <c r="GUM3" s="23"/>
      <c r="GUR3" s="23"/>
      <c r="GUW3" s="23"/>
      <c r="GVB3" s="23"/>
      <c r="GVG3" s="23"/>
      <c r="GVL3" s="23"/>
      <c r="GVQ3" s="23"/>
      <c r="GVV3" s="23"/>
      <c r="GWA3" s="23"/>
      <c r="GWF3" s="23"/>
      <c r="GWK3" s="23"/>
      <c r="GWP3" s="23"/>
      <c r="GWU3" s="23"/>
      <c r="GWZ3" s="23"/>
      <c r="GXE3" s="23"/>
      <c r="GXJ3" s="23"/>
      <c r="GXO3" s="23"/>
      <c r="GXT3" s="23"/>
      <c r="GXY3" s="23"/>
      <c r="GYD3" s="23"/>
      <c r="GYI3" s="23"/>
      <c r="GYN3" s="23"/>
      <c r="GYS3" s="23"/>
      <c r="GYX3" s="23"/>
      <c r="GZC3" s="23"/>
      <c r="GZH3" s="23"/>
      <c r="GZM3" s="23"/>
      <c r="GZR3" s="23"/>
      <c r="GZW3" s="23"/>
      <c r="HAB3" s="23"/>
      <c r="HAG3" s="23"/>
      <c r="HAL3" s="23"/>
      <c r="HAQ3" s="23"/>
      <c r="HAV3" s="23"/>
      <c r="HBA3" s="23"/>
      <c r="HBF3" s="23"/>
      <c r="HBK3" s="23"/>
      <c r="HBP3" s="23"/>
      <c r="HBU3" s="23"/>
      <c r="HBZ3" s="23"/>
      <c r="HCE3" s="23"/>
      <c r="HCJ3" s="23"/>
      <c r="HCO3" s="23"/>
      <c r="HCT3" s="23"/>
      <c r="HCY3" s="23"/>
      <c r="HDD3" s="23"/>
      <c r="HDI3" s="23"/>
      <c r="HDN3" s="23"/>
      <c r="HDS3" s="23"/>
      <c r="HDX3" s="23"/>
      <c r="HEC3" s="23"/>
      <c r="HEH3" s="23"/>
      <c r="HEM3" s="23"/>
      <c r="HER3" s="23"/>
      <c r="HEW3" s="23"/>
      <c r="HFB3" s="23"/>
      <c r="HFG3" s="23"/>
      <c r="HFL3" s="23"/>
      <c r="HFQ3" s="23"/>
      <c r="HFV3" s="23"/>
      <c r="HGA3" s="23"/>
      <c r="HGF3" s="23"/>
      <c r="HGK3" s="23"/>
      <c r="HGP3" s="23"/>
      <c r="HGU3" s="23"/>
      <c r="HGZ3" s="23"/>
      <c r="HHE3" s="23"/>
      <c r="HHJ3" s="23"/>
      <c r="HHO3" s="23"/>
      <c r="HHT3" s="23"/>
      <c r="HHY3" s="23"/>
      <c r="HID3" s="23"/>
      <c r="HII3" s="23"/>
      <c r="HIN3" s="23"/>
      <c r="HIS3" s="23"/>
      <c r="HIX3" s="23"/>
      <c r="HJC3" s="23"/>
      <c r="HJH3" s="23"/>
      <c r="HJM3" s="23"/>
      <c r="HJR3" s="23"/>
      <c r="HJW3" s="23"/>
      <c r="HKB3" s="23"/>
      <c r="HKG3" s="23"/>
      <c r="HKL3" s="23"/>
      <c r="HKQ3" s="23"/>
      <c r="HKV3" s="23"/>
      <c r="HLA3" s="23"/>
      <c r="HLF3" s="23"/>
      <c r="HLK3" s="23"/>
      <c r="HLP3" s="23"/>
      <c r="HLU3" s="23"/>
      <c r="HLZ3" s="23"/>
      <c r="HME3" s="23"/>
      <c r="HMJ3" s="23"/>
      <c r="HMO3" s="23"/>
      <c r="HMT3" s="23"/>
      <c r="HMY3" s="23"/>
      <c r="HND3" s="23"/>
      <c r="HNI3" s="23"/>
      <c r="HNN3" s="23"/>
      <c r="HNS3" s="23"/>
      <c r="HNX3" s="23"/>
      <c r="HOC3" s="23"/>
      <c r="HOH3" s="23"/>
      <c r="HOM3" s="23"/>
      <c r="HOR3" s="23"/>
      <c r="HOW3" s="23"/>
      <c r="HPB3" s="23"/>
      <c r="HPG3" s="23"/>
      <c r="HPL3" s="23"/>
      <c r="HPQ3" s="23"/>
      <c r="HPV3" s="23"/>
      <c r="HQA3" s="23"/>
      <c r="HQF3" s="23"/>
      <c r="HQK3" s="23"/>
      <c r="HQP3" s="23"/>
      <c r="HQU3" s="23"/>
      <c r="HQZ3" s="23"/>
      <c r="HRE3" s="23"/>
      <c r="HRJ3" s="23"/>
      <c r="HRO3" s="23"/>
      <c r="HRT3" s="23"/>
      <c r="HRY3" s="23"/>
      <c r="HSD3" s="23"/>
      <c r="HSI3" s="23"/>
      <c r="HSN3" s="23"/>
      <c r="HSS3" s="23"/>
      <c r="HSX3" s="23"/>
      <c r="HTC3" s="23"/>
      <c r="HTH3" s="23"/>
      <c r="HTM3" s="23"/>
      <c r="HTR3" s="23"/>
      <c r="HTW3" s="23"/>
      <c r="HUB3" s="23"/>
      <c r="HUG3" s="23"/>
      <c r="HUL3" s="23"/>
      <c r="HUQ3" s="23"/>
      <c r="HUV3" s="23"/>
      <c r="HVA3" s="23"/>
      <c r="HVF3" s="23"/>
      <c r="HVK3" s="23"/>
      <c r="HVP3" s="23"/>
      <c r="HVU3" s="23"/>
      <c r="HVZ3" s="23"/>
      <c r="HWE3" s="23"/>
      <c r="HWJ3" s="23"/>
      <c r="HWO3" s="23"/>
      <c r="HWT3" s="23"/>
      <c r="HWY3" s="23"/>
      <c r="HXD3" s="23"/>
      <c r="HXI3" s="23"/>
      <c r="HXN3" s="23"/>
      <c r="HXS3" s="23"/>
      <c r="HXX3" s="23"/>
      <c r="HYC3" s="23"/>
      <c r="HYH3" s="23"/>
      <c r="HYM3" s="23"/>
      <c r="HYR3" s="23"/>
      <c r="HYW3" s="23"/>
      <c r="HZB3" s="23"/>
      <c r="HZG3" s="23"/>
      <c r="HZL3" s="23"/>
      <c r="HZQ3" s="23"/>
      <c r="HZV3" s="23"/>
      <c r="IAA3" s="23"/>
      <c r="IAF3" s="23"/>
      <c r="IAK3" s="23"/>
      <c r="IAP3" s="23"/>
      <c r="IAU3" s="23"/>
      <c r="IAZ3" s="23"/>
      <c r="IBE3" s="23"/>
      <c r="IBJ3" s="23"/>
      <c r="IBO3" s="23"/>
      <c r="IBT3" s="23"/>
      <c r="IBY3" s="23"/>
      <c r="ICD3" s="23"/>
      <c r="ICI3" s="23"/>
      <c r="ICN3" s="23"/>
      <c r="ICS3" s="23"/>
      <c r="ICX3" s="23"/>
      <c r="IDC3" s="23"/>
      <c r="IDH3" s="23"/>
      <c r="IDM3" s="23"/>
      <c r="IDR3" s="23"/>
      <c r="IDW3" s="23"/>
      <c r="IEB3" s="23"/>
      <c r="IEG3" s="23"/>
      <c r="IEL3" s="23"/>
      <c r="IEQ3" s="23"/>
      <c r="IEV3" s="23"/>
      <c r="IFA3" s="23"/>
      <c r="IFF3" s="23"/>
      <c r="IFK3" s="23"/>
      <c r="IFP3" s="23"/>
      <c r="IFU3" s="23"/>
      <c r="IFZ3" s="23"/>
      <c r="IGE3" s="23"/>
      <c r="IGJ3" s="23"/>
      <c r="IGO3" s="23"/>
      <c r="IGT3" s="23"/>
      <c r="IGY3" s="23"/>
      <c r="IHD3" s="23"/>
      <c r="IHI3" s="23"/>
      <c r="IHN3" s="23"/>
      <c r="IHS3" s="23"/>
      <c r="IHX3" s="23"/>
      <c r="IIC3" s="23"/>
      <c r="IIH3" s="23"/>
      <c r="IIM3" s="23"/>
      <c r="IIR3" s="23"/>
      <c r="IIW3" s="23"/>
      <c r="IJB3" s="23"/>
      <c r="IJG3" s="23"/>
      <c r="IJL3" s="23"/>
      <c r="IJQ3" s="23"/>
      <c r="IJV3" s="23"/>
      <c r="IKA3" s="23"/>
      <c r="IKF3" s="23"/>
      <c r="IKK3" s="23"/>
      <c r="IKP3" s="23"/>
      <c r="IKU3" s="23"/>
      <c r="IKZ3" s="23"/>
      <c r="ILE3" s="23"/>
      <c r="ILJ3" s="23"/>
      <c r="ILO3" s="23"/>
      <c r="ILT3" s="23"/>
      <c r="ILY3" s="23"/>
      <c r="IMD3" s="23"/>
      <c r="IMI3" s="23"/>
      <c r="IMN3" s="23"/>
      <c r="IMS3" s="23"/>
      <c r="IMX3" s="23"/>
      <c r="INC3" s="23"/>
      <c r="INH3" s="23"/>
      <c r="INM3" s="23"/>
      <c r="INR3" s="23"/>
      <c r="INW3" s="23"/>
      <c r="IOB3" s="23"/>
      <c r="IOG3" s="23"/>
      <c r="IOL3" s="23"/>
      <c r="IOQ3" s="23"/>
      <c r="IOV3" s="23"/>
      <c r="IPA3" s="23"/>
      <c r="IPF3" s="23"/>
      <c r="IPK3" s="23"/>
      <c r="IPP3" s="23"/>
      <c r="IPU3" s="23"/>
      <c r="IPZ3" s="23"/>
      <c r="IQE3" s="23"/>
      <c r="IQJ3" s="23"/>
      <c r="IQO3" s="23"/>
      <c r="IQT3" s="23"/>
      <c r="IQY3" s="23"/>
      <c r="IRD3" s="23"/>
      <c r="IRI3" s="23"/>
      <c r="IRN3" s="23"/>
      <c r="IRS3" s="23"/>
      <c r="IRX3" s="23"/>
      <c r="ISC3" s="23"/>
      <c r="ISH3" s="23"/>
      <c r="ISM3" s="23"/>
      <c r="ISR3" s="23"/>
      <c r="ISW3" s="23"/>
      <c r="ITB3" s="23"/>
      <c r="ITG3" s="23"/>
      <c r="ITL3" s="23"/>
      <c r="ITQ3" s="23"/>
      <c r="ITV3" s="23"/>
      <c r="IUA3" s="23"/>
      <c r="IUF3" s="23"/>
      <c r="IUK3" s="23"/>
      <c r="IUP3" s="23"/>
      <c r="IUU3" s="23"/>
      <c r="IUZ3" s="23"/>
      <c r="IVE3" s="23"/>
      <c r="IVJ3" s="23"/>
      <c r="IVO3" s="23"/>
      <c r="IVT3" s="23"/>
      <c r="IVY3" s="23"/>
      <c r="IWD3" s="23"/>
      <c r="IWI3" s="23"/>
      <c r="IWN3" s="23"/>
      <c r="IWS3" s="23"/>
      <c r="IWX3" s="23"/>
      <c r="IXC3" s="23"/>
      <c r="IXH3" s="23"/>
      <c r="IXM3" s="23"/>
      <c r="IXR3" s="23"/>
      <c r="IXW3" s="23"/>
      <c r="IYB3" s="23"/>
      <c r="IYG3" s="23"/>
      <c r="IYL3" s="23"/>
      <c r="IYQ3" s="23"/>
      <c r="IYV3" s="23"/>
      <c r="IZA3" s="23"/>
      <c r="IZF3" s="23"/>
      <c r="IZK3" s="23"/>
      <c r="IZP3" s="23"/>
      <c r="IZU3" s="23"/>
      <c r="IZZ3" s="23"/>
      <c r="JAE3" s="23"/>
      <c r="JAJ3" s="23"/>
      <c r="JAO3" s="23"/>
      <c r="JAT3" s="23"/>
      <c r="JAY3" s="23"/>
      <c r="JBD3" s="23"/>
      <c r="JBI3" s="23"/>
      <c r="JBN3" s="23"/>
      <c r="JBS3" s="23"/>
      <c r="JBX3" s="23"/>
      <c r="JCC3" s="23"/>
      <c r="JCH3" s="23"/>
      <c r="JCM3" s="23"/>
      <c r="JCR3" s="23"/>
      <c r="JCW3" s="23"/>
      <c r="JDB3" s="23"/>
      <c r="JDG3" s="23"/>
      <c r="JDL3" s="23"/>
      <c r="JDQ3" s="23"/>
      <c r="JDV3" s="23"/>
      <c r="JEA3" s="23"/>
      <c r="JEF3" s="23"/>
      <c r="JEK3" s="23"/>
      <c r="JEP3" s="23"/>
      <c r="JEU3" s="23"/>
      <c r="JEZ3" s="23"/>
      <c r="JFE3" s="23"/>
      <c r="JFJ3" s="23"/>
      <c r="JFO3" s="23"/>
      <c r="JFT3" s="23"/>
      <c r="JFY3" s="23"/>
      <c r="JGD3" s="23"/>
      <c r="JGI3" s="23"/>
      <c r="JGN3" s="23"/>
      <c r="JGS3" s="23"/>
      <c r="JGX3" s="23"/>
      <c r="JHC3" s="23"/>
      <c r="JHH3" s="23"/>
      <c r="JHM3" s="23"/>
      <c r="JHR3" s="23"/>
      <c r="JHW3" s="23"/>
      <c r="JIB3" s="23"/>
      <c r="JIG3" s="23"/>
      <c r="JIL3" s="23"/>
      <c r="JIQ3" s="23"/>
      <c r="JIV3" s="23"/>
      <c r="JJA3" s="23"/>
      <c r="JJF3" s="23"/>
      <c r="JJK3" s="23"/>
      <c r="JJP3" s="23"/>
      <c r="JJU3" s="23"/>
      <c r="JJZ3" s="23"/>
      <c r="JKE3" s="23"/>
      <c r="JKJ3" s="23"/>
      <c r="JKO3" s="23"/>
      <c r="JKT3" s="23"/>
      <c r="JKY3" s="23"/>
      <c r="JLD3" s="23"/>
      <c r="JLI3" s="23"/>
      <c r="JLN3" s="23"/>
      <c r="JLS3" s="23"/>
      <c r="JLX3" s="23"/>
      <c r="JMC3" s="23"/>
      <c r="JMH3" s="23"/>
      <c r="JMM3" s="23"/>
      <c r="JMR3" s="23"/>
      <c r="JMW3" s="23"/>
      <c r="JNB3" s="23"/>
      <c r="JNG3" s="23"/>
      <c r="JNL3" s="23"/>
      <c r="JNQ3" s="23"/>
      <c r="JNV3" s="23"/>
      <c r="JOA3" s="23"/>
      <c r="JOF3" s="23"/>
      <c r="JOK3" s="23"/>
      <c r="JOP3" s="23"/>
      <c r="JOU3" s="23"/>
      <c r="JOZ3" s="23"/>
      <c r="JPE3" s="23"/>
      <c r="JPJ3" s="23"/>
      <c r="JPO3" s="23"/>
      <c r="JPT3" s="23"/>
      <c r="JPY3" s="23"/>
      <c r="JQD3" s="23"/>
      <c r="JQI3" s="23"/>
      <c r="JQN3" s="23"/>
      <c r="JQS3" s="23"/>
      <c r="JQX3" s="23"/>
      <c r="JRC3" s="23"/>
      <c r="JRH3" s="23"/>
      <c r="JRM3" s="23"/>
      <c r="JRR3" s="23"/>
      <c r="JRW3" s="23"/>
      <c r="JSB3" s="23"/>
      <c r="JSG3" s="23"/>
      <c r="JSL3" s="23"/>
      <c r="JSQ3" s="23"/>
      <c r="JSV3" s="23"/>
      <c r="JTA3" s="23"/>
      <c r="JTF3" s="23"/>
      <c r="JTK3" s="23"/>
      <c r="JTP3" s="23"/>
      <c r="JTU3" s="23"/>
      <c r="JTZ3" s="23"/>
      <c r="JUE3" s="23"/>
      <c r="JUJ3" s="23"/>
      <c r="JUO3" s="23"/>
      <c r="JUT3" s="23"/>
      <c r="JUY3" s="23"/>
      <c r="JVD3" s="23"/>
      <c r="JVI3" s="23"/>
      <c r="JVN3" s="23"/>
      <c r="JVS3" s="23"/>
      <c r="JVX3" s="23"/>
      <c r="JWC3" s="23"/>
      <c r="JWH3" s="23"/>
      <c r="JWM3" s="23"/>
      <c r="JWR3" s="23"/>
      <c r="JWW3" s="23"/>
      <c r="JXB3" s="23"/>
      <c r="JXG3" s="23"/>
      <c r="JXL3" s="23"/>
      <c r="JXQ3" s="23"/>
      <c r="JXV3" s="23"/>
      <c r="JYA3" s="23"/>
      <c r="JYF3" s="23"/>
      <c r="JYK3" s="23"/>
      <c r="JYP3" s="23"/>
      <c r="JYU3" s="23"/>
      <c r="JYZ3" s="23"/>
      <c r="JZE3" s="23"/>
      <c r="JZJ3" s="23"/>
      <c r="JZO3" s="23"/>
      <c r="JZT3" s="23"/>
      <c r="JZY3" s="23"/>
      <c r="KAD3" s="23"/>
      <c r="KAI3" s="23"/>
      <c r="KAN3" s="23"/>
      <c r="KAS3" s="23"/>
      <c r="KAX3" s="23"/>
      <c r="KBC3" s="23"/>
      <c r="KBH3" s="23"/>
      <c r="KBM3" s="23"/>
      <c r="KBR3" s="23"/>
      <c r="KBW3" s="23"/>
      <c r="KCB3" s="23"/>
      <c r="KCG3" s="23"/>
      <c r="KCL3" s="23"/>
      <c r="KCQ3" s="23"/>
      <c r="KCV3" s="23"/>
      <c r="KDA3" s="23"/>
      <c r="KDF3" s="23"/>
      <c r="KDK3" s="23"/>
      <c r="KDP3" s="23"/>
      <c r="KDU3" s="23"/>
      <c r="KDZ3" s="23"/>
      <c r="KEE3" s="23"/>
      <c r="KEJ3" s="23"/>
      <c r="KEO3" s="23"/>
      <c r="KET3" s="23"/>
      <c r="KEY3" s="23"/>
      <c r="KFD3" s="23"/>
      <c r="KFI3" s="23"/>
      <c r="KFN3" s="23"/>
      <c r="KFS3" s="23"/>
      <c r="KFX3" s="23"/>
      <c r="KGC3" s="23"/>
      <c r="KGH3" s="23"/>
      <c r="KGM3" s="23"/>
      <c r="KGR3" s="23"/>
      <c r="KGW3" s="23"/>
      <c r="KHB3" s="23"/>
      <c r="KHG3" s="23"/>
      <c r="KHL3" s="23"/>
      <c r="KHQ3" s="23"/>
      <c r="KHV3" s="23"/>
      <c r="KIA3" s="23"/>
      <c r="KIF3" s="23"/>
      <c r="KIK3" s="23"/>
      <c r="KIP3" s="23"/>
      <c r="KIU3" s="23"/>
      <c r="KIZ3" s="23"/>
      <c r="KJE3" s="23"/>
      <c r="KJJ3" s="23"/>
      <c r="KJO3" s="23"/>
      <c r="KJT3" s="23"/>
      <c r="KJY3" s="23"/>
      <c r="KKD3" s="23"/>
      <c r="KKI3" s="23"/>
      <c r="KKN3" s="23"/>
      <c r="KKS3" s="23"/>
      <c r="KKX3" s="23"/>
      <c r="KLC3" s="23"/>
      <c r="KLH3" s="23"/>
      <c r="KLM3" s="23"/>
      <c r="KLR3" s="23"/>
      <c r="KLW3" s="23"/>
      <c r="KMB3" s="23"/>
      <c r="KMG3" s="23"/>
      <c r="KML3" s="23"/>
      <c r="KMQ3" s="23"/>
      <c r="KMV3" s="23"/>
      <c r="KNA3" s="23"/>
      <c r="KNF3" s="23"/>
      <c r="KNK3" s="23"/>
      <c r="KNP3" s="23"/>
      <c r="KNU3" s="23"/>
      <c r="KNZ3" s="23"/>
      <c r="KOE3" s="23"/>
      <c r="KOJ3" s="23"/>
      <c r="KOO3" s="23"/>
      <c r="KOT3" s="23"/>
      <c r="KOY3" s="23"/>
      <c r="KPD3" s="23"/>
      <c r="KPI3" s="23"/>
      <c r="KPN3" s="23"/>
      <c r="KPS3" s="23"/>
      <c r="KPX3" s="23"/>
      <c r="KQC3" s="23"/>
      <c r="KQH3" s="23"/>
      <c r="KQM3" s="23"/>
      <c r="KQR3" s="23"/>
      <c r="KQW3" s="23"/>
      <c r="KRB3" s="23"/>
      <c r="KRG3" s="23"/>
      <c r="KRL3" s="23"/>
      <c r="KRQ3" s="23"/>
      <c r="KRV3" s="23"/>
      <c r="KSA3" s="23"/>
      <c r="KSF3" s="23"/>
      <c r="KSK3" s="23"/>
      <c r="KSP3" s="23"/>
      <c r="KSU3" s="23"/>
      <c r="KSZ3" s="23"/>
      <c r="KTE3" s="23"/>
      <c r="KTJ3" s="23"/>
      <c r="KTO3" s="23"/>
      <c r="KTT3" s="23"/>
      <c r="KTY3" s="23"/>
      <c r="KUD3" s="23"/>
      <c r="KUI3" s="23"/>
      <c r="KUN3" s="23"/>
      <c r="KUS3" s="23"/>
      <c r="KUX3" s="23"/>
      <c r="KVC3" s="23"/>
      <c r="KVH3" s="23"/>
      <c r="KVM3" s="23"/>
      <c r="KVR3" s="23"/>
      <c r="KVW3" s="23"/>
      <c r="KWB3" s="23"/>
      <c r="KWG3" s="23"/>
      <c r="KWL3" s="23"/>
      <c r="KWQ3" s="23"/>
      <c r="KWV3" s="23"/>
      <c r="KXA3" s="23"/>
      <c r="KXF3" s="23"/>
      <c r="KXK3" s="23"/>
      <c r="KXP3" s="23"/>
      <c r="KXU3" s="23"/>
      <c r="KXZ3" s="23"/>
      <c r="KYE3" s="23"/>
      <c r="KYJ3" s="23"/>
      <c r="KYO3" s="23"/>
      <c r="KYT3" s="23"/>
      <c r="KYY3" s="23"/>
      <c r="KZD3" s="23"/>
      <c r="KZI3" s="23"/>
      <c r="KZN3" s="23"/>
      <c r="KZS3" s="23"/>
      <c r="KZX3" s="23"/>
      <c r="LAC3" s="23"/>
      <c r="LAH3" s="23"/>
      <c r="LAM3" s="23"/>
      <c r="LAR3" s="23"/>
      <c r="LAW3" s="23"/>
      <c r="LBB3" s="23"/>
      <c r="LBG3" s="23"/>
      <c r="LBL3" s="23"/>
      <c r="LBQ3" s="23"/>
      <c r="LBV3" s="23"/>
      <c r="LCA3" s="23"/>
      <c r="LCF3" s="23"/>
      <c r="LCK3" s="23"/>
      <c r="LCP3" s="23"/>
      <c r="LCU3" s="23"/>
      <c r="LCZ3" s="23"/>
      <c r="LDE3" s="23"/>
      <c r="LDJ3" s="23"/>
      <c r="LDO3" s="23"/>
      <c r="LDT3" s="23"/>
      <c r="LDY3" s="23"/>
      <c r="LED3" s="23"/>
      <c r="LEI3" s="23"/>
      <c r="LEN3" s="23"/>
      <c r="LES3" s="23"/>
      <c r="LEX3" s="23"/>
      <c r="LFC3" s="23"/>
      <c r="LFH3" s="23"/>
      <c r="LFM3" s="23"/>
      <c r="LFR3" s="23"/>
      <c r="LFW3" s="23"/>
      <c r="LGB3" s="23"/>
      <c r="LGG3" s="23"/>
      <c r="LGL3" s="23"/>
      <c r="LGQ3" s="23"/>
      <c r="LGV3" s="23"/>
      <c r="LHA3" s="23"/>
      <c r="LHF3" s="23"/>
      <c r="LHK3" s="23"/>
      <c r="LHP3" s="23"/>
      <c r="LHU3" s="23"/>
      <c r="LHZ3" s="23"/>
      <c r="LIE3" s="23"/>
      <c r="LIJ3" s="23"/>
      <c r="LIO3" s="23"/>
      <c r="LIT3" s="23"/>
      <c r="LIY3" s="23"/>
      <c r="LJD3" s="23"/>
      <c r="LJI3" s="23"/>
      <c r="LJN3" s="23"/>
      <c r="LJS3" s="23"/>
      <c r="LJX3" s="23"/>
      <c r="LKC3" s="23"/>
      <c r="LKH3" s="23"/>
      <c r="LKM3" s="23"/>
      <c r="LKR3" s="23"/>
      <c r="LKW3" s="23"/>
      <c r="LLB3" s="23"/>
      <c r="LLG3" s="23"/>
      <c r="LLL3" s="23"/>
      <c r="LLQ3" s="23"/>
      <c r="LLV3" s="23"/>
      <c r="LMA3" s="23"/>
      <c r="LMF3" s="23"/>
      <c r="LMK3" s="23"/>
      <c r="LMP3" s="23"/>
      <c r="LMU3" s="23"/>
      <c r="LMZ3" s="23"/>
      <c r="LNE3" s="23"/>
      <c r="LNJ3" s="23"/>
      <c r="LNO3" s="23"/>
      <c r="LNT3" s="23"/>
      <c r="LNY3" s="23"/>
      <c r="LOD3" s="23"/>
      <c r="LOI3" s="23"/>
      <c r="LON3" s="23"/>
      <c r="LOS3" s="23"/>
      <c r="LOX3" s="23"/>
      <c r="LPC3" s="23"/>
      <c r="LPH3" s="23"/>
      <c r="LPM3" s="23"/>
      <c r="LPR3" s="23"/>
      <c r="LPW3" s="23"/>
      <c r="LQB3" s="23"/>
      <c r="LQG3" s="23"/>
      <c r="LQL3" s="23"/>
      <c r="LQQ3" s="23"/>
      <c r="LQV3" s="23"/>
      <c r="LRA3" s="23"/>
      <c r="LRF3" s="23"/>
      <c r="LRK3" s="23"/>
      <c r="LRP3" s="23"/>
      <c r="LRU3" s="23"/>
      <c r="LRZ3" s="23"/>
      <c r="LSE3" s="23"/>
      <c r="LSJ3" s="23"/>
      <c r="LSO3" s="23"/>
      <c r="LST3" s="23"/>
      <c r="LSY3" s="23"/>
      <c r="LTD3" s="23"/>
      <c r="LTI3" s="23"/>
      <c r="LTN3" s="23"/>
      <c r="LTS3" s="23"/>
      <c r="LTX3" s="23"/>
      <c r="LUC3" s="23"/>
      <c r="LUH3" s="23"/>
      <c r="LUM3" s="23"/>
      <c r="LUR3" s="23"/>
      <c r="LUW3" s="23"/>
      <c r="LVB3" s="23"/>
      <c r="LVG3" s="23"/>
      <c r="LVL3" s="23"/>
      <c r="LVQ3" s="23"/>
      <c r="LVV3" s="23"/>
      <c r="LWA3" s="23"/>
      <c r="LWF3" s="23"/>
      <c r="LWK3" s="23"/>
      <c r="LWP3" s="23"/>
      <c r="LWU3" s="23"/>
      <c r="LWZ3" s="23"/>
      <c r="LXE3" s="23"/>
      <c r="LXJ3" s="23"/>
      <c r="LXO3" s="23"/>
      <c r="LXT3" s="23"/>
      <c r="LXY3" s="23"/>
      <c r="LYD3" s="23"/>
      <c r="LYI3" s="23"/>
      <c r="LYN3" s="23"/>
      <c r="LYS3" s="23"/>
      <c r="LYX3" s="23"/>
      <c r="LZC3" s="23"/>
      <c r="LZH3" s="23"/>
      <c r="LZM3" s="23"/>
      <c r="LZR3" s="23"/>
      <c r="LZW3" s="23"/>
      <c r="MAB3" s="23"/>
      <c r="MAG3" s="23"/>
      <c r="MAL3" s="23"/>
      <c r="MAQ3" s="23"/>
      <c r="MAV3" s="23"/>
      <c r="MBA3" s="23"/>
      <c r="MBF3" s="23"/>
      <c r="MBK3" s="23"/>
      <c r="MBP3" s="23"/>
      <c r="MBU3" s="23"/>
      <c r="MBZ3" s="23"/>
      <c r="MCE3" s="23"/>
      <c r="MCJ3" s="23"/>
      <c r="MCO3" s="23"/>
      <c r="MCT3" s="23"/>
      <c r="MCY3" s="23"/>
      <c r="MDD3" s="23"/>
      <c r="MDI3" s="23"/>
      <c r="MDN3" s="23"/>
      <c r="MDS3" s="23"/>
      <c r="MDX3" s="23"/>
      <c r="MEC3" s="23"/>
      <c r="MEH3" s="23"/>
      <c r="MEM3" s="23"/>
      <c r="MER3" s="23"/>
      <c r="MEW3" s="23"/>
      <c r="MFB3" s="23"/>
      <c r="MFG3" s="23"/>
      <c r="MFL3" s="23"/>
      <c r="MFQ3" s="23"/>
      <c r="MFV3" s="23"/>
      <c r="MGA3" s="23"/>
      <c r="MGF3" s="23"/>
      <c r="MGK3" s="23"/>
      <c r="MGP3" s="23"/>
      <c r="MGU3" s="23"/>
      <c r="MGZ3" s="23"/>
      <c r="MHE3" s="23"/>
      <c r="MHJ3" s="23"/>
      <c r="MHO3" s="23"/>
      <c r="MHT3" s="23"/>
      <c r="MHY3" s="23"/>
      <c r="MID3" s="23"/>
      <c r="MII3" s="23"/>
      <c r="MIN3" s="23"/>
      <c r="MIS3" s="23"/>
      <c r="MIX3" s="23"/>
      <c r="MJC3" s="23"/>
      <c r="MJH3" s="23"/>
      <c r="MJM3" s="23"/>
      <c r="MJR3" s="23"/>
      <c r="MJW3" s="23"/>
      <c r="MKB3" s="23"/>
      <c r="MKG3" s="23"/>
      <c r="MKL3" s="23"/>
      <c r="MKQ3" s="23"/>
      <c r="MKV3" s="23"/>
      <c r="MLA3" s="23"/>
      <c r="MLF3" s="23"/>
      <c r="MLK3" s="23"/>
      <c r="MLP3" s="23"/>
      <c r="MLU3" s="23"/>
      <c r="MLZ3" s="23"/>
      <c r="MME3" s="23"/>
      <c r="MMJ3" s="23"/>
      <c r="MMO3" s="23"/>
      <c r="MMT3" s="23"/>
      <c r="MMY3" s="23"/>
      <c r="MND3" s="23"/>
      <c r="MNI3" s="23"/>
      <c r="MNN3" s="23"/>
      <c r="MNS3" s="23"/>
      <c r="MNX3" s="23"/>
      <c r="MOC3" s="23"/>
      <c r="MOH3" s="23"/>
      <c r="MOM3" s="23"/>
      <c r="MOR3" s="23"/>
      <c r="MOW3" s="23"/>
      <c r="MPB3" s="23"/>
      <c r="MPG3" s="23"/>
      <c r="MPL3" s="23"/>
      <c r="MPQ3" s="23"/>
      <c r="MPV3" s="23"/>
      <c r="MQA3" s="23"/>
      <c r="MQF3" s="23"/>
      <c r="MQK3" s="23"/>
      <c r="MQP3" s="23"/>
      <c r="MQU3" s="23"/>
      <c r="MQZ3" s="23"/>
      <c r="MRE3" s="23"/>
      <c r="MRJ3" s="23"/>
      <c r="MRO3" s="23"/>
      <c r="MRT3" s="23"/>
      <c r="MRY3" s="23"/>
      <c r="MSD3" s="23"/>
      <c r="MSI3" s="23"/>
      <c r="MSN3" s="23"/>
      <c r="MSS3" s="23"/>
      <c r="MSX3" s="23"/>
      <c r="MTC3" s="23"/>
      <c r="MTH3" s="23"/>
      <c r="MTM3" s="23"/>
      <c r="MTR3" s="23"/>
      <c r="MTW3" s="23"/>
      <c r="MUB3" s="23"/>
      <c r="MUG3" s="23"/>
      <c r="MUL3" s="23"/>
      <c r="MUQ3" s="23"/>
      <c r="MUV3" s="23"/>
      <c r="MVA3" s="23"/>
      <c r="MVF3" s="23"/>
      <c r="MVK3" s="23"/>
      <c r="MVP3" s="23"/>
      <c r="MVU3" s="23"/>
      <c r="MVZ3" s="23"/>
      <c r="MWE3" s="23"/>
      <c r="MWJ3" s="23"/>
      <c r="MWO3" s="23"/>
      <c r="MWT3" s="23"/>
      <c r="MWY3" s="23"/>
      <c r="MXD3" s="23"/>
      <c r="MXI3" s="23"/>
      <c r="MXN3" s="23"/>
      <c r="MXS3" s="23"/>
      <c r="MXX3" s="23"/>
      <c r="MYC3" s="23"/>
      <c r="MYH3" s="23"/>
      <c r="MYM3" s="23"/>
      <c r="MYR3" s="23"/>
      <c r="MYW3" s="23"/>
      <c r="MZB3" s="23"/>
      <c r="MZG3" s="23"/>
      <c r="MZL3" s="23"/>
      <c r="MZQ3" s="23"/>
      <c r="MZV3" s="23"/>
      <c r="NAA3" s="23"/>
      <c r="NAF3" s="23"/>
      <c r="NAK3" s="23"/>
      <c r="NAP3" s="23"/>
      <c r="NAU3" s="23"/>
      <c r="NAZ3" s="23"/>
      <c r="NBE3" s="23"/>
      <c r="NBJ3" s="23"/>
      <c r="NBO3" s="23"/>
      <c r="NBT3" s="23"/>
      <c r="NBY3" s="23"/>
      <c r="NCD3" s="23"/>
      <c r="NCI3" s="23"/>
      <c r="NCN3" s="23"/>
      <c r="NCS3" s="23"/>
      <c r="NCX3" s="23"/>
      <c r="NDC3" s="23"/>
      <c r="NDH3" s="23"/>
      <c r="NDM3" s="23"/>
      <c r="NDR3" s="23"/>
      <c r="NDW3" s="23"/>
      <c r="NEB3" s="23"/>
      <c r="NEG3" s="23"/>
      <c r="NEL3" s="23"/>
      <c r="NEQ3" s="23"/>
      <c r="NEV3" s="23"/>
      <c r="NFA3" s="23"/>
      <c r="NFF3" s="23"/>
      <c r="NFK3" s="23"/>
      <c r="NFP3" s="23"/>
      <c r="NFU3" s="23"/>
      <c r="NFZ3" s="23"/>
      <c r="NGE3" s="23"/>
      <c r="NGJ3" s="23"/>
      <c r="NGO3" s="23"/>
      <c r="NGT3" s="23"/>
      <c r="NGY3" s="23"/>
      <c r="NHD3" s="23"/>
      <c r="NHI3" s="23"/>
      <c r="NHN3" s="23"/>
      <c r="NHS3" s="23"/>
      <c r="NHX3" s="23"/>
      <c r="NIC3" s="23"/>
      <c r="NIH3" s="23"/>
      <c r="NIM3" s="23"/>
      <c r="NIR3" s="23"/>
      <c r="NIW3" s="23"/>
      <c r="NJB3" s="23"/>
      <c r="NJG3" s="23"/>
      <c r="NJL3" s="23"/>
      <c r="NJQ3" s="23"/>
      <c r="NJV3" s="23"/>
      <c r="NKA3" s="23"/>
      <c r="NKF3" s="23"/>
      <c r="NKK3" s="23"/>
      <c r="NKP3" s="23"/>
      <c r="NKU3" s="23"/>
      <c r="NKZ3" s="23"/>
      <c r="NLE3" s="23"/>
      <c r="NLJ3" s="23"/>
      <c r="NLO3" s="23"/>
      <c r="NLT3" s="23"/>
      <c r="NLY3" s="23"/>
      <c r="NMD3" s="23"/>
      <c r="NMI3" s="23"/>
      <c r="NMN3" s="23"/>
      <c r="NMS3" s="23"/>
      <c r="NMX3" s="23"/>
      <c r="NNC3" s="23"/>
      <c r="NNH3" s="23"/>
      <c r="NNM3" s="23"/>
      <c r="NNR3" s="23"/>
      <c r="NNW3" s="23"/>
      <c r="NOB3" s="23"/>
      <c r="NOG3" s="23"/>
      <c r="NOL3" s="23"/>
      <c r="NOQ3" s="23"/>
      <c r="NOV3" s="23"/>
      <c r="NPA3" s="23"/>
      <c r="NPF3" s="23"/>
      <c r="NPK3" s="23"/>
      <c r="NPP3" s="23"/>
      <c r="NPU3" s="23"/>
      <c r="NPZ3" s="23"/>
      <c r="NQE3" s="23"/>
      <c r="NQJ3" s="23"/>
      <c r="NQO3" s="23"/>
      <c r="NQT3" s="23"/>
      <c r="NQY3" s="23"/>
      <c r="NRD3" s="23"/>
      <c r="NRI3" s="23"/>
      <c r="NRN3" s="23"/>
      <c r="NRS3" s="23"/>
      <c r="NRX3" s="23"/>
      <c r="NSC3" s="23"/>
      <c r="NSH3" s="23"/>
      <c r="NSM3" s="23"/>
      <c r="NSR3" s="23"/>
      <c r="NSW3" s="23"/>
      <c r="NTB3" s="23"/>
      <c r="NTG3" s="23"/>
      <c r="NTL3" s="23"/>
      <c r="NTQ3" s="23"/>
      <c r="NTV3" s="23"/>
      <c r="NUA3" s="23"/>
      <c r="NUF3" s="23"/>
      <c r="NUK3" s="23"/>
      <c r="NUP3" s="23"/>
      <c r="NUU3" s="23"/>
      <c r="NUZ3" s="23"/>
      <c r="NVE3" s="23"/>
      <c r="NVJ3" s="23"/>
      <c r="NVO3" s="23"/>
      <c r="NVT3" s="23"/>
      <c r="NVY3" s="23"/>
      <c r="NWD3" s="23"/>
      <c r="NWI3" s="23"/>
      <c r="NWN3" s="23"/>
      <c r="NWS3" s="23"/>
      <c r="NWX3" s="23"/>
      <c r="NXC3" s="23"/>
      <c r="NXH3" s="23"/>
      <c r="NXM3" s="23"/>
      <c r="NXR3" s="23"/>
      <c r="NXW3" s="23"/>
      <c r="NYB3" s="23"/>
      <c r="NYG3" s="23"/>
      <c r="NYL3" s="23"/>
      <c r="NYQ3" s="23"/>
      <c r="NYV3" s="23"/>
      <c r="NZA3" s="23"/>
      <c r="NZF3" s="23"/>
      <c r="NZK3" s="23"/>
      <c r="NZP3" s="23"/>
      <c r="NZU3" s="23"/>
      <c r="NZZ3" s="23"/>
      <c r="OAE3" s="23"/>
      <c r="OAJ3" s="23"/>
      <c r="OAO3" s="23"/>
      <c r="OAT3" s="23"/>
      <c r="OAY3" s="23"/>
      <c r="OBD3" s="23"/>
      <c r="OBI3" s="23"/>
      <c r="OBN3" s="23"/>
      <c r="OBS3" s="23"/>
      <c r="OBX3" s="23"/>
      <c r="OCC3" s="23"/>
      <c r="OCH3" s="23"/>
      <c r="OCM3" s="23"/>
      <c r="OCR3" s="23"/>
      <c r="OCW3" s="23"/>
      <c r="ODB3" s="23"/>
      <c r="ODG3" s="23"/>
      <c r="ODL3" s="23"/>
      <c r="ODQ3" s="23"/>
      <c r="ODV3" s="23"/>
      <c r="OEA3" s="23"/>
      <c r="OEF3" s="23"/>
      <c r="OEK3" s="23"/>
      <c r="OEP3" s="23"/>
      <c r="OEU3" s="23"/>
      <c r="OEZ3" s="23"/>
      <c r="OFE3" s="23"/>
      <c r="OFJ3" s="23"/>
      <c r="OFO3" s="23"/>
      <c r="OFT3" s="23"/>
      <c r="OFY3" s="23"/>
      <c r="OGD3" s="23"/>
      <c r="OGI3" s="23"/>
      <c r="OGN3" s="23"/>
      <c r="OGS3" s="23"/>
      <c r="OGX3" s="23"/>
      <c r="OHC3" s="23"/>
      <c r="OHH3" s="23"/>
      <c r="OHM3" s="23"/>
      <c r="OHR3" s="23"/>
      <c r="OHW3" s="23"/>
      <c r="OIB3" s="23"/>
      <c r="OIG3" s="23"/>
      <c r="OIL3" s="23"/>
      <c r="OIQ3" s="23"/>
      <c r="OIV3" s="23"/>
      <c r="OJA3" s="23"/>
      <c r="OJF3" s="23"/>
      <c r="OJK3" s="23"/>
      <c r="OJP3" s="23"/>
      <c r="OJU3" s="23"/>
      <c r="OJZ3" s="23"/>
      <c r="OKE3" s="23"/>
      <c r="OKJ3" s="23"/>
      <c r="OKO3" s="23"/>
      <c r="OKT3" s="23"/>
      <c r="OKY3" s="23"/>
      <c r="OLD3" s="23"/>
      <c r="OLI3" s="23"/>
      <c r="OLN3" s="23"/>
      <c r="OLS3" s="23"/>
      <c r="OLX3" s="23"/>
      <c r="OMC3" s="23"/>
      <c r="OMH3" s="23"/>
      <c r="OMM3" s="23"/>
      <c r="OMR3" s="23"/>
      <c r="OMW3" s="23"/>
      <c r="ONB3" s="23"/>
      <c r="ONG3" s="23"/>
      <c r="ONL3" s="23"/>
      <c r="ONQ3" s="23"/>
      <c r="ONV3" s="23"/>
      <c r="OOA3" s="23"/>
      <c r="OOF3" s="23"/>
      <c r="OOK3" s="23"/>
      <c r="OOP3" s="23"/>
      <c r="OOU3" s="23"/>
      <c r="OOZ3" s="23"/>
      <c r="OPE3" s="23"/>
      <c r="OPJ3" s="23"/>
      <c r="OPO3" s="23"/>
      <c r="OPT3" s="23"/>
      <c r="OPY3" s="23"/>
      <c r="OQD3" s="23"/>
      <c r="OQI3" s="23"/>
      <c r="OQN3" s="23"/>
      <c r="OQS3" s="23"/>
      <c r="OQX3" s="23"/>
      <c r="ORC3" s="23"/>
      <c r="ORH3" s="23"/>
      <c r="ORM3" s="23"/>
      <c r="ORR3" s="23"/>
      <c r="ORW3" s="23"/>
      <c r="OSB3" s="23"/>
      <c r="OSG3" s="23"/>
      <c r="OSL3" s="23"/>
      <c r="OSQ3" s="23"/>
      <c r="OSV3" s="23"/>
      <c r="OTA3" s="23"/>
      <c r="OTF3" s="23"/>
      <c r="OTK3" s="23"/>
      <c r="OTP3" s="23"/>
      <c r="OTU3" s="23"/>
      <c r="OTZ3" s="23"/>
      <c r="OUE3" s="23"/>
      <c r="OUJ3" s="23"/>
      <c r="OUO3" s="23"/>
      <c r="OUT3" s="23"/>
      <c r="OUY3" s="23"/>
      <c r="OVD3" s="23"/>
      <c r="OVI3" s="23"/>
      <c r="OVN3" s="23"/>
      <c r="OVS3" s="23"/>
      <c r="OVX3" s="23"/>
      <c r="OWC3" s="23"/>
      <c r="OWH3" s="23"/>
      <c r="OWM3" s="23"/>
      <c r="OWR3" s="23"/>
      <c r="OWW3" s="23"/>
      <c r="OXB3" s="23"/>
      <c r="OXG3" s="23"/>
      <c r="OXL3" s="23"/>
      <c r="OXQ3" s="23"/>
      <c r="OXV3" s="23"/>
      <c r="OYA3" s="23"/>
      <c r="OYF3" s="23"/>
      <c r="OYK3" s="23"/>
      <c r="OYP3" s="23"/>
      <c r="OYU3" s="23"/>
      <c r="OYZ3" s="23"/>
      <c r="OZE3" s="23"/>
      <c r="OZJ3" s="23"/>
      <c r="OZO3" s="23"/>
      <c r="OZT3" s="23"/>
      <c r="OZY3" s="23"/>
      <c r="PAD3" s="23"/>
      <c r="PAI3" s="23"/>
      <c r="PAN3" s="23"/>
      <c r="PAS3" s="23"/>
      <c r="PAX3" s="23"/>
      <c r="PBC3" s="23"/>
      <c r="PBH3" s="23"/>
      <c r="PBM3" s="23"/>
      <c r="PBR3" s="23"/>
      <c r="PBW3" s="23"/>
      <c r="PCB3" s="23"/>
      <c r="PCG3" s="23"/>
      <c r="PCL3" s="23"/>
      <c r="PCQ3" s="23"/>
      <c r="PCV3" s="23"/>
      <c r="PDA3" s="23"/>
      <c r="PDF3" s="23"/>
      <c r="PDK3" s="23"/>
      <c r="PDP3" s="23"/>
      <c r="PDU3" s="23"/>
      <c r="PDZ3" s="23"/>
      <c r="PEE3" s="23"/>
      <c r="PEJ3" s="23"/>
      <c r="PEO3" s="23"/>
      <c r="PET3" s="23"/>
      <c r="PEY3" s="23"/>
      <c r="PFD3" s="23"/>
      <c r="PFI3" s="23"/>
      <c r="PFN3" s="23"/>
      <c r="PFS3" s="23"/>
      <c r="PFX3" s="23"/>
      <c r="PGC3" s="23"/>
      <c r="PGH3" s="23"/>
      <c r="PGM3" s="23"/>
      <c r="PGR3" s="23"/>
      <c r="PGW3" s="23"/>
      <c r="PHB3" s="23"/>
      <c r="PHG3" s="23"/>
      <c r="PHL3" s="23"/>
      <c r="PHQ3" s="23"/>
      <c r="PHV3" s="23"/>
      <c r="PIA3" s="23"/>
      <c r="PIF3" s="23"/>
      <c r="PIK3" s="23"/>
      <c r="PIP3" s="23"/>
      <c r="PIU3" s="23"/>
      <c r="PIZ3" s="23"/>
      <c r="PJE3" s="23"/>
      <c r="PJJ3" s="23"/>
      <c r="PJO3" s="23"/>
      <c r="PJT3" s="23"/>
      <c r="PJY3" s="23"/>
      <c r="PKD3" s="23"/>
      <c r="PKI3" s="23"/>
      <c r="PKN3" s="23"/>
      <c r="PKS3" s="23"/>
      <c r="PKX3" s="23"/>
      <c r="PLC3" s="23"/>
      <c r="PLH3" s="23"/>
      <c r="PLM3" s="23"/>
      <c r="PLR3" s="23"/>
      <c r="PLW3" s="23"/>
      <c r="PMB3" s="23"/>
      <c r="PMG3" s="23"/>
      <c r="PML3" s="23"/>
      <c r="PMQ3" s="23"/>
      <c r="PMV3" s="23"/>
      <c r="PNA3" s="23"/>
      <c r="PNF3" s="23"/>
      <c r="PNK3" s="23"/>
      <c r="PNP3" s="23"/>
      <c r="PNU3" s="23"/>
      <c r="PNZ3" s="23"/>
      <c r="POE3" s="23"/>
      <c r="POJ3" s="23"/>
      <c r="POO3" s="23"/>
      <c r="POT3" s="23"/>
      <c r="POY3" s="23"/>
      <c r="PPD3" s="23"/>
      <c r="PPI3" s="23"/>
      <c r="PPN3" s="23"/>
      <c r="PPS3" s="23"/>
      <c r="PPX3" s="23"/>
      <c r="PQC3" s="23"/>
      <c r="PQH3" s="23"/>
      <c r="PQM3" s="23"/>
      <c r="PQR3" s="23"/>
      <c r="PQW3" s="23"/>
      <c r="PRB3" s="23"/>
      <c r="PRG3" s="23"/>
      <c r="PRL3" s="23"/>
      <c r="PRQ3" s="23"/>
      <c r="PRV3" s="23"/>
      <c r="PSA3" s="23"/>
      <c r="PSF3" s="23"/>
      <c r="PSK3" s="23"/>
      <c r="PSP3" s="23"/>
      <c r="PSU3" s="23"/>
      <c r="PSZ3" s="23"/>
      <c r="PTE3" s="23"/>
      <c r="PTJ3" s="23"/>
      <c r="PTO3" s="23"/>
      <c r="PTT3" s="23"/>
      <c r="PTY3" s="23"/>
      <c r="PUD3" s="23"/>
      <c r="PUI3" s="23"/>
      <c r="PUN3" s="23"/>
      <c r="PUS3" s="23"/>
      <c r="PUX3" s="23"/>
      <c r="PVC3" s="23"/>
      <c r="PVH3" s="23"/>
      <c r="PVM3" s="23"/>
      <c r="PVR3" s="23"/>
      <c r="PVW3" s="23"/>
      <c r="PWB3" s="23"/>
      <c r="PWG3" s="23"/>
      <c r="PWL3" s="23"/>
      <c r="PWQ3" s="23"/>
      <c r="PWV3" s="23"/>
      <c r="PXA3" s="23"/>
      <c r="PXF3" s="23"/>
      <c r="PXK3" s="23"/>
      <c r="PXP3" s="23"/>
      <c r="PXU3" s="23"/>
      <c r="PXZ3" s="23"/>
      <c r="PYE3" s="23"/>
      <c r="PYJ3" s="23"/>
      <c r="PYO3" s="23"/>
      <c r="PYT3" s="23"/>
      <c r="PYY3" s="23"/>
      <c r="PZD3" s="23"/>
      <c r="PZI3" s="23"/>
      <c r="PZN3" s="23"/>
      <c r="PZS3" s="23"/>
      <c r="PZX3" s="23"/>
      <c r="QAC3" s="23"/>
      <c r="QAH3" s="23"/>
      <c r="QAM3" s="23"/>
      <c r="QAR3" s="23"/>
      <c r="QAW3" s="23"/>
      <c r="QBB3" s="23"/>
      <c r="QBG3" s="23"/>
      <c r="QBL3" s="23"/>
      <c r="QBQ3" s="23"/>
      <c r="QBV3" s="23"/>
      <c r="QCA3" s="23"/>
      <c r="QCF3" s="23"/>
      <c r="QCK3" s="23"/>
      <c r="QCP3" s="23"/>
      <c r="QCU3" s="23"/>
      <c r="QCZ3" s="23"/>
      <c r="QDE3" s="23"/>
      <c r="QDJ3" s="23"/>
      <c r="QDO3" s="23"/>
      <c r="QDT3" s="23"/>
      <c r="QDY3" s="23"/>
      <c r="QED3" s="23"/>
      <c r="QEI3" s="23"/>
      <c r="QEN3" s="23"/>
      <c r="QES3" s="23"/>
      <c r="QEX3" s="23"/>
      <c r="QFC3" s="23"/>
      <c r="QFH3" s="23"/>
      <c r="QFM3" s="23"/>
      <c r="QFR3" s="23"/>
      <c r="QFW3" s="23"/>
      <c r="QGB3" s="23"/>
      <c r="QGG3" s="23"/>
      <c r="QGL3" s="23"/>
      <c r="QGQ3" s="23"/>
      <c r="QGV3" s="23"/>
      <c r="QHA3" s="23"/>
      <c r="QHF3" s="23"/>
      <c r="QHK3" s="23"/>
      <c r="QHP3" s="23"/>
      <c r="QHU3" s="23"/>
      <c r="QHZ3" s="23"/>
      <c r="QIE3" s="23"/>
      <c r="QIJ3" s="23"/>
      <c r="QIO3" s="23"/>
      <c r="QIT3" s="23"/>
      <c r="QIY3" s="23"/>
      <c r="QJD3" s="23"/>
      <c r="QJI3" s="23"/>
      <c r="QJN3" s="23"/>
      <c r="QJS3" s="23"/>
      <c r="QJX3" s="23"/>
      <c r="QKC3" s="23"/>
      <c r="QKH3" s="23"/>
      <c r="QKM3" s="23"/>
      <c r="QKR3" s="23"/>
      <c r="QKW3" s="23"/>
      <c r="QLB3" s="23"/>
      <c r="QLG3" s="23"/>
      <c r="QLL3" s="23"/>
      <c r="QLQ3" s="23"/>
      <c r="QLV3" s="23"/>
      <c r="QMA3" s="23"/>
      <c r="QMF3" s="23"/>
      <c r="QMK3" s="23"/>
      <c r="QMP3" s="23"/>
      <c r="QMU3" s="23"/>
      <c r="QMZ3" s="23"/>
      <c r="QNE3" s="23"/>
      <c r="QNJ3" s="23"/>
      <c r="QNO3" s="23"/>
      <c r="QNT3" s="23"/>
      <c r="QNY3" s="23"/>
      <c r="QOD3" s="23"/>
      <c r="QOI3" s="23"/>
      <c r="QON3" s="23"/>
      <c r="QOS3" s="23"/>
      <c r="QOX3" s="23"/>
      <c r="QPC3" s="23"/>
      <c r="QPH3" s="23"/>
      <c r="QPM3" s="23"/>
      <c r="QPR3" s="23"/>
      <c r="QPW3" s="23"/>
      <c r="QQB3" s="23"/>
      <c r="QQG3" s="23"/>
      <c r="QQL3" s="23"/>
      <c r="QQQ3" s="23"/>
      <c r="QQV3" s="23"/>
      <c r="QRA3" s="23"/>
      <c r="QRF3" s="23"/>
      <c r="QRK3" s="23"/>
      <c r="QRP3" s="23"/>
      <c r="QRU3" s="23"/>
      <c r="QRZ3" s="23"/>
      <c r="QSE3" s="23"/>
      <c r="QSJ3" s="23"/>
      <c r="QSO3" s="23"/>
      <c r="QST3" s="23"/>
      <c r="QSY3" s="23"/>
      <c r="QTD3" s="23"/>
      <c r="QTI3" s="23"/>
      <c r="QTN3" s="23"/>
      <c r="QTS3" s="23"/>
      <c r="QTX3" s="23"/>
      <c r="QUC3" s="23"/>
      <c r="QUH3" s="23"/>
      <c r="QUM3" s="23"/>
      <c r="QUR3" s="23"/>
      <c r="QUW3" s="23"/>
      <c r="QVB3" s="23"/>
      <c r="QVG3" s="23"/>
      <c r="QVL3" s="23"/>
      <c r="QVQ3" s="23"/>
      <c r="QVV3" s="23"/>
      <c r="QWA3" s="23"/>
      <c r="QWF3" s="23"/>
      <c r="QWK3" s="23"/>
      <c r="QWP3" s="23"/>
      <c r="QWU3" s="23"/>
      <c r="QWZ3" s="23"/>
      <c r="QXE3" s="23"/>
      <c r="QXJ3" s="23"/>
      <c r="QXO3" s="23"/>
      <c r="QXT3" s="23"/>
      <c r="QXY3" s="23"/>
      <c r="QYD3" s="23"/>
      <c r="QYI3" s="23"/>
      <c r="QYN3" s="23"/>
      <c r="QYS3" s="23"/>
      <c r="QYX3" s="23"/>
      <c r="QZC3" s="23"/>
      <c r="QZH3" s="23"/>
      <c r="QZM3" s="23"/>
      <c r="QZR3" s="23"/>
      <c r="QZW3" s="23"/>
      <c r="RAB3" s="23"/>
      <c r="RAG3" s="23"/>
      <c r="RAL3" s="23"/>
      <c r="RAQ3" s="23"/>
      <c r="RAV3" s="23"/>
      <c r="RBA3" s="23"/>
      <c r="RBF3" s="23"/>
      <c r="RBK3" s="23"/>
      <c r="RBP3" s="23"/>
      <c r="RBU3" s="23"/>
      <c r="RBZ3" s="23"/>
      <c r="RCE3" s="23"/>
      <c r="RCJ3" s="23"/>
      <c r="RCO3" s="23"/>
      <c r="RCT3" s="23"/>
      <c r="RCY3" s="23"/>
      <c r="RDD3" s="23"/>
      <c r="RDI3" s="23"/>
      <c r="RDN3" s="23"/>
      <c r="RDS3" s="23"/>
      <c r="RDX3" s="23"/>
      <c r="REC3" s="23"/>
      <c r="REH3" s="23"/>
      <c r="REM3" s="23"/>
      <c r="RER3" s="23"/>
      <c r="REW3" s="23"/>
      <c r="RFB3" s="23"/>
      <c r="RFG3" s="23"/>
      <c r="RFL3" s="23"/>
      <c r="RFQ3" s="23"/>
      <c r="RFV3" s="23"/>
      <c r="RGA3" s="23"/>
      <c r="RGF3" s="23"/>
      <c r="RGK3" s="23"/>
      <c r="RGP3" s="23"/>
      <c r="RGU3" s="23"/>
      <c r="RGZ3" s="23"/>
      <c r="RHE3" s="23"/>
      <c r="RHJ3" s="23"/>
      <c r="RHO3" s="23"/>
      <c r="RHT3" s="23"/>
      <c r="RHY3" s="23"/>
      <c r="RID3" s="23"/>
      <c r="RII3" s="23"/>
      <c r="RIN3" s="23"/>
      <c r="RIS3" s="23"/>
      <c r="RIX3" s="23"/>
      <c r="RJC3" s="23"/>
      <c r="RJH3" s="23"/>
      <c r="RJM3" s="23"/>
      <c r="RJR3" s="23"/>
      <c r="RJW3" s="23"/>
      <c r="RKB3" s="23"/>
      <c r="RKG3" s="23"/>
      <c r="RKL3" s="23"/>
      <c r="RKQ3" s="23"/>
      <c r="RKV3" s="23"/>
      <c r="RLA3" s="23"/>
      <c r="RLF3" s="23"/>
      <c r="RLK3" s="23"/>
      <c r="RLP3" s="23"/>
      <c r="RLU3" s="23"/>
      <c r="RLZ3" s="23"/>
      <c r="RME3" s="23"/>
      <c r="RMJ3" s="23"/>
      <c r="RMO3" s="23"/>
      <c r="RMT3" s="23"/>
      <c r="RMY3" s="23"/>
      <c r="RND3" s="23"/>
      <c r="RNI3" s="23"/>
      <c r="RNN3" s="23"/>
      <c r="RNS3" s="23"/>
      <c r="RNX3" s="23"/>
      <c r="ROC3" s="23"/>
      <c r="ROH3" s="23"/>
      <c r="ROM3" s="23"/>
      <c r="ROR3" s="23"/>
      <c r="ROW3" s="23"/>
      <c r="RPB3" s="23"/>
      <c r="RPG3" s="23"/>
      <c r="RPL3" s="23"/>
      <c r="RPQ3" s="23"/>
      <c r="RPV3" s="23"/>
      <c r="RQA3" s="23"/>
      <c r="RQF3" s="23"/>
      <c r="RQK3" s="23"/>
      <c r="RQP3" s="23"/>
      <c r="RQU3" s="23"/>
      <c r="RQZ3" s="23"/>
      <c r="RRE3" s="23"/>
      <c r="RRJ3" s="23"/>
      <c r="RRO3" s="23"/>
      <c r="RRT3" s="23"/>
      <c r="RRY3" s="23"/>
      <c r="RSD3" s="23"/>
      <c r="RSI3" s="23"/>
      <c r="RSN3" s="23"/>
      <c r="RSS3" s="23"/>
      <c r="RSX3" s="23"/>
      <c r="RTC3" s="23"/>
      <c r="RTH3" s="23"/>
      <c r="RTM3" s="23"/>
      <c r="RTR3" s="23"/>
      <c r="RTW3" s="23"/>
      <c r="RUB3" s="23"/>
      <c r="RUG3" s="23"/>
      <c r="RUL3" s="23"/>
      <c r="RUQ3" s="23"/>
      <c r="RUV3" s="23"/>
      <c r="RVA3" s="23"/>
      <c r="RVF3" s="23"/>
      <c r="RVK3" s="23"/>
      <c r="RVP3" s="23"/>
      <c r="RVU3" s="23"/>
      <c r="RVZ3" s="23"/>
      <c r="RWE3" s="23"/>
      <c r="RWJ3" s="23"/>
      <c r="RWO3" s="23"/>
      <c r="RWT3" s="23"/>
      <c r="RWY3" s="23"/>
      <c r="RXD3" s="23"/>
      <c r="RXI3" s="23"/>
      <c r="RXN3" s="23"/>
      <c r="RXS3" s="23"/>
      <c r="RXX3" s="23"/>
      <c r="RYC3" s="23"/>
      <c r="RYH3" s="23"/>
      <c r="RYM3" s="23"/>
      <c r="RYR3" s="23"/>
      <c r="RYW3" s="23"/>
      <c r="RZB3" s="23"/>
      <c r="RZG3" s="23"/>
      <c r="RZL3" s="23"/>
      <c r="RZQ3" s="23"/>
      <c r="RZV3" s="23"/>
      <c r="SAA3" s="23"/>
      <c r="SAF3" s="23"/>
      <c r="SAK3" s="23"/>
      <c r="SAP3" s="23"/>
      <c r="SAU3" s="23"/>
      <c r="SAZ3" s="23"/>
      <c r="SBE3" s="23"/>
      <c r="SBJ3" s="23"/>
      <c r="SBO3" s="23"/>
      <c r="SBT3" s="23"/>
      <c r="SBY3" s="23"/>
      <c r="SCD3" s="23"/>
      <c r="SCI3" s="23"/>
      <c r="SCN3" s="23"/>
      <c r="SCS3" s="23"/>
      <c r="SCX3" s="23"/>
      <c r="SDC3" s="23"/>
      <c r="SDH3" s="23"/>
      <c r="SDM3" s="23"/>
      <c r="SDR3" s="23"/>
      <c r="SDW3" s="23"/>
      <c r="SEB3" s="23"/>
      <c r="SEG3" s="23"/>
      <c r="SEL3" s="23"/>
      <c r="SEQ3" s="23"/>
      <c r="SEV3" s="23"/>
      <c r="SFA3" s="23"/>
      <c r="SFF3" s="23"/>
      <c r="SFK3" s="23"/>
      <c r="SFP3" s="23"/>
      <c r="SFU3" s="23"/>
      <c r="SFZ3" s="23"/>
      <c r="SGE3" s="23"/>
      <c r="SGJ3" s="23"/>
      <c r="SGO3" s="23"/>
      <c r="SGT3" s="23"/>
      <c r="SGY3" s="23"/>
      <c r="SHD3" s="23"/>
      <c r="SHI3" s="23"/>
      <c r="SHN3" s="23"/>
      <c r="SHS3" s="23"/>
      <c r="SHX3" s="23"/>
      <c r="SIC3" s="23"/>
      <c r="SIH3" s="23"/>
      <c r="SIM3" s="23"/>
      <c r="SIR3" s="23"/>
      <c r="SIW3" s="23"/>
      <c r="SJB3" s="23"/>
      <c r="SJG3" s="23"/>
      <c r="SJL3" s="23"/>
      <c r="SJQ3" s="23"/>
      <c r="SJV3" s="23"/>
      <c r="SKA3" s="23"/>
      <c r="SKF3" s="23"/>
      <c r="SKK3" s="23"/>
      <c r="SKP3" s="23"/>
      <c r="SKU3" s="23"/>
      <c r="SKZ3" s="23"/>
      <c r="SLE3" s="23"/>
      <c r="SLJ3" s="23"/>
      <c r="SLO3" s="23"/>
      <c r="SLT3" s="23"/>
      <c r="SLY3" s="23"/>
      <c r="SMD3" s="23"/>
      <c r="SMI3" s="23"/>
      <c r="SMN3" s="23"/>
      <c r="SMS3" s="23"/>
      <c r="SMX3" s="23"/>
      <c r="SNC3" s="23"/>
      <c r="SNH3" s="23"/>
      <c r="SNM3" s="23"/>
      <c r="SNR3" s="23"/>
      <c r="SNW3" s="23"/>
      <c r="SOB3" s="23"/>
      <c r="SOG3" s="23"/>
      <c r="SOL3" s="23"/>
      <c r="SOQ3" s="23"/>
      <c r="SOV3" s="23"/>
      <c r="SPA3" s="23"/>
      <c r="SPF3" s="23"/>
      <c r="SPK3" s="23"/>
      <c r="SPP3" s="23"/>
      <c r="SPU3" s="23"/>
      <c r="SPZ3" s="23"/>
      <c r="SQE3" s="23"/>
      <c r="SQJ3" s="23"/>
      <c r="SQO3" s="23"/>
      <c r="SQT3" s="23"/>
      <c r="SQY3" s="23"/>
      <c r="SRD3" s="23"/>
      <c r="SRI3" s="23"/>
      <c r="SRN3" s="23"/>
      <c r="SRS3" s="23"/>
      <c r="SRX3" s="23"/>
      <c r="SSC3" s="23"/>
      <c r="SSH3" s="23"/>
      <c r="SSM3" s="23"/>
      <c r="SSR3" s="23"/>
      <c r="SSW3" s="23"/>
      <c r="STB3" s="23"/>
      <c r="STG3" s="23"/>
      <c r="STL3" s="23"/>
      <c r="STQ3" s="23"/>
      <c r="STV3" s="23"/>
      <c r="SUA3" s="23"/>
      <c r="SUF3" s="23"/>
      <c r="SUK3" s="23"/>
      <c r="SUP3" s="23"/>
      <c r="SUU3" s="23"/>
      <c r="SUZ3" s="23"/>
      <c r="SVE3" s="23"/>
      <c r="SVJ3" s="23"/>
      <c r="SVO3" s="23"/>
      <c r="SVT3" s="23"/>
      <c r="SVY3" s="23"/>
      <c r="SWD3" s="23"/>
      <c r="SWI3" s="23"/>
      <c r="SWN3" s="23"/>
      <c r="SWS3" s="23"/>
      <c r="SWX3" s="23"/>
      <c r="SXC3" s="23"/>
      <c r="SXH3" s="23"/>
      <c r="SXM3" s="23"/>
      <c r="SXR3" s="23"/>
      <c r="SXW3" s="23"/>
      <c r="SYB3" s="23"/>
      <c r="SYG3" s="23"/>
      <c r="SYL3" s="23"/>
      <c r="SYQ3" s="23"/>
      <c r="SYV3" s="23"/>
      <c r="SZA3" s="23"/>
      <c r="SZF3" s="23"/>
      <c r="SZK3" s="23"/>
      <c r="SZP3" s="23"/>
      <c r="SZU3" s="23"/>
      <c r="SZZ3" s="23"/>
      <c r="TAE3" s="23"/>
      <c r="TAJ3" s="23"/>
      <c r="TAO3" s="23"/>
      <c r="TAT3" s="23"/>
      <c r="TAY3" s="23"/>
      <c r="TBD3" s="23"/>
      <c r="TBI3" s="23"/>
      <c r="TBN3" s="23"/>
      <c r="TBS3" s="23"/>
      <c r="TBX3" s="23"/>
      <c r="TCC3" s="23"/>
      <c r="TCH3" s="23"/>
      <c r="TCM3" s="23"/>
      <c r="TCR3" s="23"/>
      <c r="TCW3" s="23"/>
      <c r="TDB3" s="23"/>
      <c r="TDG3" s="23"/>
      <c r="TDL3" s="23"/>
      <c r="TDQ3" s="23"/>
      <c r="TDV3" s="23"/>
      <c r="TEA3" s="23"/>
      <c r="TEF3" s="23"/>
      <c r="TEK3" s="23"/>
      <c r="TEP3" s="23"/>
      <c r="TEU3" s="23"/>
      <c r="TEZ3" s="23"/>
      <c r="TFE3" s="23"/>
      <c r="TFJ3" s="23"/>
      <c r="TFO3" s="23"/>
      <c r="TFT3" s="23"/>
      <c r="TFY3" s="23"/>
      <c r="TGD3" s="23"/>
      <c r="TGI3" s="23"/>
      <c r="TGN3" s="23"/>
      <c r="TGS3" s="23"/>
      <c r="TGX3" s="23"/>
      <c r="THC3" s="23"/>
      <c r="THH3" s="23"/>
      <c r="THM3" s="23"/>
      <c r="THR3" s="23"/>
      <c r="THW3" s="23"/>
      <c r="TIB3" s="23"/>
      <c r="TIG3" s="23"/>
      <c r="TIL3" s="23"/>
      <c r="TIQ3" s="23"/>
      <c r="TIV3" s="23"/>
      <c r="TJA3" s="23"/>
      <c r="TJF3" s="23"/>
      <c r="TJK3" s="23"/>
      <c r="TJP3" s="23"/>
      <c r="TJU3" s="23"/>
      <c r="TJZ3" s="23"/>
      <c r="TKE3" s="23"/>
      <c r="TKJ3" s="23"/>
      <c r="TKO3" s="23"/>
      <c r="TKT3" s="23"/>
      <c r="TKY3" s="23"/>
      <c r="TLD3" s="23"/>
      <c r="TLI3" s="23"/>
      <c r="TLN3" s="23"/>
      <c r="TLS3" s="23"/>
      <c r="TLX3" s="23"/>
      <c r="TMC3" s="23"/>
      <c r="TMH3" s="23"/>
      <c r="TMM3" s="23"/>
      <c r="TMR3" s="23"/>
      <c r="TMW3" s="23"/>
      <c r="TNB3" s="23"/>
      <c r="TNG3" s="23"/>
      <c r="TNL3" s="23"/>
      <c r="TNQ3" s="23"/>
      <c r="TNV3" s="23"/>
      <c r="TOA3" s="23"/>
      <c r="TOF3" s="23"/>
      <c r="TOK3" s="23"/>
      <c r="TOP3" s="23"/>
      <c r="TOU3" s="23"/>
      <c r="TOZ3" s="23"/>
      <c r="TPE3" s="23"/>
      <c r="TPJ3" s="23"/>
      <c r="TPO3" s="23"/>
      <c r="TPT3" s="23"/>
      <c r="TPY3" s="23"/>
      <c r="TQD3" s="23"/>
      <c r="TQI3" s="23"/>
      <c r="TQN3" s="23"/>
      <c r="TQS3" s="23"/>
      <c r="TQX3" s="23"/>
      <c r="TRC3" s="23"/>
      <c r="TRH3" s="23"/>
      <c r="TRM3" s="23"/>
      <c r="TRR3" s="23"/>
      <c r="TRW3" s="23"/>
      <c r="TSB3" s="23"/>
      <c r="TSG3" s="23"/>
      <c r="TSL3" s="23"/>
      <c r="TSQ3" s="23"/>
      <c r="TSV3" s="23"/>
      <c r="TTA3" s="23"/>
      <c r="TTF3" s="23"/>
      <c r="TTK3" s="23"/>
      <c r="TTP3" s="23"/>
      <c r="TTU3" s="23"/>
      <c r="TTZ3" s="23"/>
      <c r="TUE3" s="23"/>
      <c r="TUJ3" s="23"/>
      <c r="TUO3" s="23"/>
      <c r="TUT3" s="23"/>
      <c r="TUY3" s="23"/>
      <c r="TVD3" s="23"/>
      <c r="TVI3" s="23"/>
      <c r="TVN3" s="23"/>
      <c r="TVS3" s="23"/>
      <c r="TVX3" s="23"/>
      <c r="TWC3" s="23"/>
      <c r="TWH3" s="23"/>
      <c r="TWM3" s="23"/>
      <c r="TWR3" s="23"/>
      <c r="TWW3" s="23"/>
      <c r="TXB3" s="23"/>
      <c r="TXG3" s="23"/>
      <c r="TXL3" s="23"/>
      <c r="TXQ3" s="23"/>
      <c r="TXV3" s="23"/>
      <c r="TYA3" s="23"/>
      <c r="TYF3" s="23"/>
      <c r="TYK3" s="23"/>
      <c r="TYP3" s="23"/>
      <c r="TYU3" s="23"/>
      <c r="TYZ3" s="23"/>
      <c r="TZE3" s="23"/>
      <c r="TZJ3" s="23"/>
      <c r="TZO3" s="23"/>
      <c r="TZT3" s="23"/>
      <c r="TZY3" s="23"/>
      <c r="UAD3" s="23"/>
      <c r="UAI3" s="23"/>
      <c r="UAN3" s="23"/>
      <c r="UAS3" s="23"/>
      <c r="UAX3" s="23"/>
      <c r="UBC3" s="23"/>
      <c r="UBH3" s="23"/>
      <c r="UBM3" s="23"/>
      <c r="UBR3" s="23"/>
      <c r="UBW3" s="23"/>
      <c r="UCB3" s="23"/>
      <c r="UCG3" s="23"/>
      <c r="UCL3" s="23"/>
      <c r="UCQ3" s="23"/>
      <c r="UCV3" s="23"/>
      <c r="UDA3" s="23"/>
      <c r="UDF3" s="23"/>
      <c r="UDK3" s="23"/>
      <c r="UDP3" s="23"/>
      <c r="UDU3" s="23"/>
      <c r="UDZ3" s="23"/>
      <c r="UEE3" s="23"/>
      <c r="UEJ3" s="23"/>
      <c r="UEO3" s="23"/>
      <c r="UET3" s="23"/>
      <c r="UEY3" s="23"/>
      <c r="UFD3" s="23"/>
      <c r="UFI3" s="23"/>
      <c r="UFN3" s="23"/>
      <c r="UFS3" s="23"/>
      <c r="UFX3" s="23"/>
      <c r="UGC3" s="23"/>
      <c r="UGH3" s="23"/>
      <c r="UGM3" s="23"/>
      <c r="UGR3" s="23"/>
      <c r="UGW3" s="23"/>
      <c r="UHB3" s="23"/>
      <c r="UHG3" s="23"/>
      <c r="UHL3" s="23"/>
      <c r="UHQ3" s="23"/>
      <c r="UHV3" s="23"/>
      <c r="UIA3" s="23"/>
      <c r="UIF3" s="23"/>
      <c r="UIK3" s="23"/>
      <c r="UIP3" s="23"/>
      <c r="UIU3" s="23"/>
      <c r="UIZ3" s="23"/>
      <c r="UJE3" s="23"/>
      <c r="UJJ3" s="23"/>
      <c r="UJO3" s="23"/>
      <c r="UJT3" s="23"/>
      <c r="UJY3" s="23"/>
      <c r="UKD3" s="23"/>
      <c r="UKI3" s="23"/>
      <c r="UKN3" s="23"/>
      <c r="UKS3" s="23"/>
      <c r="UKX3" s="23"/>
      <c r="ULC3" s="23"/>
      <c r="ULH3" s="23"/>
      <c r="ULM3" s="23"/>
      <c r="ULR3" s="23"/>
      <c r="ULW3" s="23"/>
      <c r="UMB3" s="23"/>
      <c r="UMG3" s="23"/>
      <c r="UML3" s="23"/>
      <c r="UMQ3" s="23"/>
      <c r="UMV3" s="23"/>
      <c r="UNA3" s="23"/>
      <c r="UNF3" s="23"/>
      <c r="UNK3" s="23"/>
      <c r="UNP3" s="23"/>
      <c r="UNU3" s="23"/>
      <c r="UNZ3" s="23"/>
      <c r="UOE3" s="23"/>
      <c r="UOJ3" s="23"/>
      <c r="UOO3" s="23"/>
      <c r="UOT3" s="23"/>
      <c r="UOY3" s="23"/>
      <c r="UPD3" s="23"/>
      <c r="UPI3" s="23"/>
      <c r="UPN3" s="23"/>
      <c r="UPS3" s="23"/>
      <c r="UPX3" s="23"/>
      <c r="UQC3" s="23"/>
      <c r="UQH3" s="23"/>
      <c r="UQM3" s="23"/>
      <c r="UQR3" s="23"/>
      <c r="UQW3" s="23"/>
      <c r="URB3" s="23"/>
      <c r="URG3" s="23"/>
      <c r="URL3" s="23"/>
      <c r="URQ3" s="23"/>
      <c r="URV3" s="23"/>
      <c r="USA3" s="23"/>
      <c r="USF3" s="23"/>
      <c r="USK3" s="23"/>
      <c r="USP3" s="23"/>
      <c r="USU3" s="23"/>
      <c r="USZ3" s="23"/>
      <c r="UTE3" s="23"/>
      <c r="UTJ3" s="23"/>
      <c r="UTO3" s="23"/>
      <c r="UTT3" s="23"/>
      <c r="UTY3" s="23"/>
      <c r="UUD3" s="23"/>
      <c r="UUI3" s="23"/>
      <c r="UUN3" s="23"/>
      <c r="UUS3" s="23"/>
      <c r="UUX3" s="23"/>
      <c r="UVC3" s="23"/>
      <c r="UVH3" s="23"/>
      <c r="UVM3" s="23"/>
      <c r="UVR3" s="23"/>
      <c r="UVW3" s="23"/>
      <c r="UWB3" s="23"/>
      <c r="UWG3" s="23"/>
      <c r="UWL3" s="23"/>
      <c r="UWQ3" s="23"/>
      <c r="UWV3" s="23"/>
      <c r="UXA3" s="23"/>
      <c r="UXF3" s="23"/>
      <c r="UXK3" s="23"/>
      <c r="UXP3" s="23"/>
      <c r="UXU3" s="23"/>
      <c r="UXZ3" s="23"/>
      <c r="UYE3" s="23"/>
      <c r="UYJ3" s="23"/>
      <c r="UYO3" s="23"/>
      <c r="UYT3" s="23"/>
      <c r="UYY3" s="23"/>
      <c r="UZD3" s="23"/>
      <c r="UZI3" s="23"/>
      <c r="UZN3" s="23"/>
      <c r="UZS3" s="23"/>
      <c r="UZX3" s="23"/>
      <c r="VAC3" s="23"/>
      <c r="VAH3" s="23"/>
      <c r="VAM3" s="23"/>
      <c r="VAR3" s="23"/>
      <c r="VAW3" s="23"/>
      <c r="VBB3" s="23"/>
      <c r="VBG3" s="23"/>
      <c r="VBL3" s="23"/>
      <c r="VBQ3" s="23"/>
      <c r="VBV3" s="23"/>
      <c r="VCA3" s="23"/>
      <c r="VCF3" s="23"/>
      <c r="VCK3" s="23"/>
      <c r="VCP3" s="23"/>
      <c r="VCU3" s="23"/>
      <c r="VCZ3" s="23"/>
      <c r="VDE3" s="23"/>
      <c r="VDJ3" s="23"/>
      <c r="VDO3" s="23"/>
      <c r="VDT3" s="23"/>
      <c r="VDY3" s="23"/>
      <c r="VED3" s="23"/>
      <c r="VEI3" s="23"/>
      <c r="VEN3" s="23"/>
      <c r="VES3" s="23"/>
      <c r="VEX3" s="23"/>
      <c r="VFC3" s="23"/>
      <c r="VFH3" s="23"/>
      <c r="VFM3" s="23"/>
      <c r="VFR3" s="23"/>
      <c r="VFW3" s="23"/>
      <c r="VGB3" s="23"/>
      <c r="VGG3" s="23"/>
      <c r="VGL3" s="23"/>
      <c r="VGQ3" s="23"/>
      <c r="VGV3" s="23"/>
      <c r="VHA3" s="23"/>
      <c r="VHF3" s="23"/>
      <c r="VHK3" s="23"/>
      <c r="VHP3" s="23"/>
      <c r="VHU3" s="23"/>
      <c r="VHZ3" s="23"/>
      <c r="VIE3" s="23"/>
      <c r="VIJ3" s="23"/>
      <c r="VIO3" s="23"/>
      <c r="VIT3" s="23"/>
      <c r="VIY3" s="23"/>
      <c r="VJD3" s="23"/>
      <c r="VJI3" s="23"/>
      <c r="VJN3" s="23"/>
      <c r="VJS3" s="23"/>
      <c r="VJX3" s="23"/>
      <c r="VKC3" s="23"/>
      <c r="VKH3" s="23"/>
      <c r="VKM3" s="23"/>
      <c r="VKR3" s="23"/>
      <c r="VKW3" s="23"/>
      <c r="VLB3" s="23"/>
      <c r="VLG3" s="23"/>
      <c r="VLL3" s="23"/>
      <c r="VLQ3" s="23"/>
      <c r="VLV3" s="23"/>
      <c r="VMA3" s="23"/>
      <c r="VMF3" s="23"/>
      <c r="VMK3" s="23"/>
      <c r="VMP3" s="23"/>
      <c r="VMU3" s="23"/>
      <c r="VMZ3" s="23"/>
      <c r="VNE3" s="23"/>
      <c r="VNJ3" s="23"/>
      <c r="VNO3" s="23"/>
      <c r="VNT3" s="23"/>
      <c r="VNY3" s="23"/>
      <c r="VOD3" s="23"/>
      <c r="VOI3" s="23"/>
      <c r="VON3" s="23"/>
      <c r="VOS3" s="23"/>
      <c r="VOX3" s="23"/>
      <c r="VPC3" s="23"/>
      <c r="VPH3" s="23"/>
      <c r="VPM3" s="23"/>
      <c r="VPR3" s="23"/>
      <c r="VPW3" s="23"/>
      <c r="VQB3" s="23"/>
      <c r="VQG3" s="23"/>
      <c r="VQL3" s="23"/>
      <c r="VQQ3" s="23"/>
      <c r="VQV3" s="23"/>
      <c r="VRA3" s="23"/>
      <c r="VRF3" s="23"/>
      <c r="VRK3" s="23"/>
      <c r="VRP3" s="23"/>
      <c r="VRU3" s="23"/>
      <c r="VRZ3" s="23"/>
      <c r="VSE3" s="23"/>
      <c r="VSJ3" s="23"/>
      <c r="VSO3" s="23"/>
      <c r="VST3" s="23"/>
      <c r="VSY3" s="23"/>
      <c r="VTD3" s="23"/>
      <c r="VTI3" s="23"/>
      <c r="VTN3" s="23"/>
      <c r="VTS3" s="23"/>
      <c r="VTX3" s="23"/>
      <c r="VUC3" s="23"/>
      <c r="VUH3" s="23"/>
      <c r="VUM3" s="23"/>
      <c r="VUR3" s="23"/>
      <c r="VUW3" s="23"/>
      <c r="VVB3" s="23"/>
      <c r="VVG3" s="23"/>
      <c r="VVL3" s="23"/>
      <c r="VVQ3" s="23"/>
      <c r="VVV3" s="23"/>
      <c r="VWA3" s="23"/>
      <c r="VWF3" s="23"/>
      <c r="VWK3" s="23"/>
      <c r="VWP3" s="23"/>
      <c r="VWU3" s="23"/>
      <c r="VWZ3" s="23"/>
      <c r="VXE3" s="23"/>
      <c r="VXJ3" s="23"/>
      <c r="VXO3" s="23"/>
      <c r="VXT3" s="23"/>
      <c r="VXY3" s="23"/>
      <c r="VYD3" s="23"/>
      <c r="VYI3" s="23"/>
      <c r="VYN3" s="23"/>
      <c r="VYS3" s="23"/>
      <c r="VYX3" s="23"/>
      <c r="VZC3" s="23"/>
      <c r="VZH3" s="23"/>
      <c r="VZM3" s="23"/>
      <c r="VZR3" s="23"/>
      <c r="VZW3" s="23"/>
      <c r="WAB3" s="23"/>
      <c r="WAG3" s="23"/>
      <c r="WAL3" s="23"/>
      <c r="WAQ3" s="23"/>
      <c r="WAV3" s="23"/>
      <c r="WBA3" s="23"/>
      <c r="WBF3" s="23"/>
      <c r="WBK3" s="23"/>
      <c r="WBP3" s="23"/>
      <c r="WBU3" s="23"/>
      <c r="WBZ3" s="23"/>
      <c r="WCE3" s="23"/>
      <c r="WCJ3" s="23"/>
      <c r="WCO3" s="23"/>
      <c r="WCT3" s="23"/>
      <c r="WCY3" s="23"/>
      <c r="WDD3" s="23"/>
      <c r="WDI3" s="23"/>
      <c r="WDN3" s="23"/>
      <c r="WDS3" s="23"/>
      <c r="WDX3" s="23"/>
      <c r="WEC3" s="23"/>
      <c r="WEH3" s="23"/>
      <c r="WEM3" s="23"/>
      <c r="WER3" s="23"/>
      <c r="WEW3" s="23"/>
      <c r="WFB3" s="23"/>
      <c r="WFG3" s="23"/>
      <c r="WFL3" s="23"/>
      <c r="WFQ3" s="23"/>
      <c r="WFV3" s="23"/>
      <c r="WGA3" s="23"/>
      <c r="WGF3" s="23"/>
      <c r="WGK3" s="23"/>
      <c r="WGP3" s="23"/>
      <c r="WGU3" s="23"/>
      <c r="WGZ3" s="23"/>
      <c r="WHE3" s="23"/>
      <c r="WHJ3" s="23"/>
      <c r="WHO3" s="23"/>
      <c r="WHT3" s="23"/>
      <c r="WHY3" s="23"/>
      <c r="WID3" s="23"/>
      <c r="WII3" s="23"/>
      <c r="WIN3" s="23"/>
      <c r="WIS3" s="23"/>
      <c r="WIX3" s="23"/>
      <c r="WJC3" s="23"/>
      <c r="WJH3" s="23"/>
      <c r="WJM3" s="23"/>
      <c r="WJR3" s="23"/>
      <c r="WJW3" s="23"/>
      <c r="WKB3" s="23"/>
      <c r="WKG3" s="23"/>
      <c r="WKL3" s="23"/>
      <c r="WKQ3" s="23"/>
      <c r="WKV3" s="23"/>
      <c r="WLA3" s="23"/>
      <c r="WLF3" s="23"/>
      <c r="WLK3" s="23"/>
      <c r="WLP3" s="23"/>
      <c r="WLU3" s="23"/>
      <c r="WLZ3" s="23"/>
      <c r="WME3" s="23"/>
      <c r="WMJ3" s="23"/>
      <c r="WMO3" s="23"/>
      <c r="WMT3" s="23"/>
      <c r="WMY3" s="23"/>
      <c r="WND3" s="23"/>
      <c r="WNI3" s="23"/>
      <c r="WNN3" s="23"/>
      <c r="WNS3" s="23"/>
      <c r="WNX3" s="23"/>
      <c r="WOC3" s="23"/>
      <c r="WOH3" s="23"/>
      <c r="WOM3" s="23"/>
      <c r="WOR3" s="23"/>
      <c r="WOW3" s="23"/>
      <c r="WPB3" s="23"/>
      <c r="WPG3" s="23"/>
      <c r="WPL3" s="23"/>
      <c r="WPQ3" s="23"/>
      <c r="WPV3" s="23"/>
      <c r="WQA3" s="23"/>
      <c r="WQF3" s="23"/>
      <c r="WQK3" s="23"/>
      <c r="WQP3" s="23"/>
      <c r="WQU3" s="23"/>
      <c r="WQZ3" s="23"/>
      <c r="WRE3" s="23"/>
      <c r="WRJ3" s="23"/>
      <c r="WRO3" s="23"/>
      <c r="WRT3" s="23"/>
      <c r="WRY3" s="23"/>
      <c r="WSD3" s="23"/>
      <c r="WSI3" s="23"/>
      <c r="WSN3" s="23"/>
      <c r="WSS3" s="23"/>
      <c r="WSX3" s="23"/>
      <c r="WTC3" s="23"/>
      <c r="WTH3" s="23"/>
      <c r="WTM3" s="23"/>
      <c r="WTR3" s="23"/>
      <c r="WTW3" s="23"/>
      <c r="WUB3" s="23"/>
      <c r="WUG3" s="23"/>
      <c r="WUL3" s="23"/>
      <c r="WUQ3" s="23"/>
      <c r="WUV3" s="23"/>
      <c r="WVA3" s="23"/>
      <c r="WVF3" s="23"/>
      <c r="WVK3" s="23"/>
      <c r="WVP3" s="23"/>
      <c r="WVU3" s="23"/>
      <c r="WVZ3" s="23"/>
      <c r="WWE3" s="23"/>
      <c r="WWJ3" s="23"/>
      <c r="WWO3" s="23"/>
      <c r="WWT3" s="23"/>
      <c r="WWY3" s="23"/>
      <c r="WXD3" s="23"/>
      <c r="WXI3" s="23"/>
      <c r="WXN3" s="23"/>
      <c r="WXS3" s="23"/>
      <c r="WXX3" s="23"/>
      <c r="WYC3" s="23"/>
      <c r="WYH3" s="23"/>
      <c r="WYM3" s="23"/>
      <c r="WYR3" s="23"/>
      <c r="WYW3" s="23"/>
      <c r="WZB3" s="23"/>
      <c r="WZG3" s="23"/>
      <c r="WZL3" s="23"/>
      <c r="WZQ3" s="23"/>
      <c r="WZV3" s="23"/>
      <c r="XAA3" s="23"/>
      <c r="XAF3" s="23"/>
      <c r="XAK3" s="23"/>
      <c r="XAP3" s="23"/>
      <c r="XAU3" s="23"/>
      <c r="XAZ3" s="23"/>
      <c r="XBE3" s="23"/>
      <c r="XBJ3" s="23"/>
      <c r="XBO3" s="23"/>
      <c r="XBT3" s="23"/>
      <c r="XBY3" s="23"/>
      <c r="XCD3" s="23"/>
      <c r="XCI3" s="23"/>
      <c r="XCN3" s="23"/>
      <c r="XCS3" s="23"/>
      <c r="XCX3" s="23"/>
      <c r="XDC3" s="23"/>
      <c r="XDH3" s="23"/>
      <c r="XDM3" s="23"/>
      <c r="XDR3" s="23"/>
      <c r="XDW3" s="23"/>
      <c r="XEB3" s="23"/>
      <c r="XEG3" s="23"/>
      <c r="XEL3" s="23"/>
      <c r="XEQ3" s="23"/>
      <c r="XEV3" s="23"/>
      <c r="XFA3" s="23"/>
    </row>
    <row r="4" spans="1:1021 1026:2046 2051:3071 3076:4096 4101:5116 5121:6141 6146:7166 7171:8191 8196:9216 9221:10236 10241:11261 11266:12286 12291:13311 13316:14336 14341:15356 15361:16381" x14ac:dyDescent="0.25">
      <c r="A4" s="9">
        <v>43712</v>
      </c>
      <c r="B4" s="15" t="s">
        <v>264</v>
      </c>
      <c r="C4" s="11"/>
      <c r="D4" s="11">
        <v>25.46</v>
      </c>
      <c r="E4" s="15">
        <f t="shared" si="0"/>
        <v>8572.8700000000026</v>
      </c>
    </row>
    <row r="5" spans="1:1021 1026:2046 2051:3071 3076:4096 4101:5116 5121:6141 6146:7166 7171:8191 8196:9216 9221:10236 10241:11261 11266:12286 12291:13311 13316:14336 14341:15356 15361:16381" hidden="1" x14ac:dyDescent="0.25">
      <c r="A5" s="9">
        <v>43713</v>
      </c>
      <c r="B5" s="20" t="s">
        <v>259</v>
      </c>
      <c r="C5" s="11">
        <v>300</v>
      </c>
      <c r="D5" s="11"/>
      <c r="E5" s="15">
        <f t="shared" si="0"/>
        <v>8872.8700000000026</v>
      </c>
    </row>
    <row r="6" spans="1:1021 1026:2046 2051:3071 3076:4096 4101:5116 5121:6141 6146:7166 7171:8191 8196:9216 9221:10236 10241:11261 11266:12286 12291:13311 13316:14336 14341:15356 15361:16381" hidden="1" x14ac:dyDescent="0.25">
      <c r="A6" s="9">
        <v>43719</v>
      </c>
      <c r="B6" s="20" t="s">
        <v>258</v>
      </c>
      <c r="C6" s="11">
        <v>300</v>
      </c>
      <c r="D6" s="11"/>
      <c r="E6" s="15">
        <f t="shared" si="0"/>
        <v>9172.8700000000026</v>
      </c>
    </row>
    <row r="7" spans="1:1021 1026:2046 2051:3071 3076:4096 4101:5116 5121:6141 6146:7166 7171:8191 8196:9216 9221:10236 10241:11261 11266:12286 12291:13311 13316:14336 14341:15356 15361:16381" hidden="1" x14ac:dyDescent="0.25">
      <c r="A7" s="9">
        <v>43738</v>
      </c>
      <c r="B7" s="20" t="s">
        <v>263</v>
      </c>
      <c r="C7" s="11"/>
      <c r="D7" s="11"/>
      <c r="E7" s="15">
        <f t="shared" si="0"/>
        <v>9172.8700000000026</v>
      </c>
    </row>
    <row r="8" spans="1:1021 1026:2046 2051:3071 3076:4096 4101:5116 5121:6141 6146:7166 7171:8191 8196:9216 9221:10236 10241:11261 11266:12286 12291:13311 13316:14336 14341:15356 15361:16381" ht="14.4" x14ac:dyDescent="0.3">
      <c r="A8" s="9">
        <v>43741</v>
      </c>
      <c r="B8" s="5" t="s">
        <v>261</v>
      </c>
      <c r="C8" s="11"/>
      <c r="D8" s="11">
        <v>270</v>
      </c>
      <c r="E8" s="15">
        <f t="shared" si="0"/>
        <v>8902.8700000000026</v>
      </c>
    </row>
    <row r="9" spans="1:1021 1026:2046 2051:3071 3076:4096 4101:5116 5121:6141 6146:7166 7171:8191 8196:9216 9221:10236 10241:11261 11266:12286 12291:13311 13316:14336 14341:15356 15361:16381" ht="14.4" hidden="1" x14ac:dyDescent="0.3">
      <c r="A9" s="9">
        <v>43742</v>
      </c>
      <c r="B9" s="5" t="s">
        <v>267</v>
      </c>
      <c r="C9" s="11">
        <v>300</v>
      </c>
      <c r="D9" s="11"/>
      <c r="E9" s="15">
        <f t="shared" si="0"/>
        <v>9202.8700000000026</v>
      </c>
    </row>
    <row r="10" spans="1:1021 1026:2046 2051:3071 3076:4096 4101:5116 5121:6141 6146:7166 7171:8191 8196:9216 9221:10236 10241:11261 11266:12286 12291:13311 13316:14336 14341:15356 15361:16381" ht="14.4" hidden="1" x14ac:dyDescent="0.3">
      <c r="A10" s="9">
        <v>43763</v>
      </c>
      <c r="B10" s="5" t="s">
        <v>262</v>
      </c>
      <c r="C10" s="11">
        <v>650</v>
      </c>
      <c r="D10" s="11"/>
      <c r="E10" s="15">
        <f t="shared" si="0"/>
        <v>9852.8700000000026</v>
      </c>
    </row>
    <row r="11" spans="1:1021 1026:2046 2051:3071 3076:4096 4101:5116 5121:6141 6146:7166 7171:8191 8196:9216 9221:10236 10241:11261 11266:12286 12291:13311 13316:14336 14341:15356 15361:16381" ht="14.4" hidden="1" x14ac:dyDescent="0.3">
      <c r="A11" s="9">
        <v>43769</v>
      </c>
      <c r="B11" s="5" t="s">
        <v>277</v>
      </c>
      <c r="C11" s="11"/>
      <c r="D11" s="11"/>
      <c r="E11" s="15">
        <f t="shared" si="0"/>
        <v>9852.8700000000026</v>
      </c>
    </row>
    <row r="12" spans="1:1021 1026:2046 2051:3071 3076:4096 4101:5116 5121:6141 6146:7166 7171:8191 8196:9216 9221:10236 10241:11261 11266:12286 12291:13311 13316:14336 14341:15356 15361:16381" ht="14.4" hidden="1" x14ac:dyDescent="0.3">
      <c r="A12" s="9">
        <v>43776</v>
      </c>
      <c r="B12" s="5" t="s">
        <v>266</v>
      </c>
      <c r="C12">
        <v>100</v>
      </c>
      <c r="E12" s="15">
        <f t="shared" si="0"/>
        <v>9952.8700000000026</v>
      </c>
    </row>
    <row r="13" spans="1:1021 1026:2046 2051:3071 3076:4096 4101:5116 5121:6141 6146:7166 7171:8191 8196:9216 9221:10236 10241:11261 11266:12286 12291:13311 13316:14336 14341:15356 15361:16381" ht="14.4" hidden="1" x14ac:dyDescent="0.3">
      <c r="A13" s="9">
        <v>43787</v>
      </c>
      <c r="B13" s="5" t="s">
        <v>268</v>
      </c>
      <c r="C13" s="27">
        <v>500</v>
      </c>
      <c r="E13" s="15">
        <f t="shared" si="0"/>
        <v>10452.870000000003</v>
      </c>
    </row>
    <row r="14" spans="1:1021 1026:2046 2051:3071 3076:4096 4101:5116 5121:6141 6146:7166 7171:8191 8196:9216 9221:10236 10241:11261 11266:12286 12291:13311 13316:14336 14341:15356 15361:16381" ht="14.4" hidden="1" x14ac:dyDescent="0.3">
      <c r="A14" s="9">
        <v>43799</v>
      </c>
      <c r="B14" s="5" t="s">
        <v>271</v>
      </c>
      <c r="C14" s="11"/>
      <c r="D14" s="11"/>
      <c r="E14" s="15">
        <f t="shared" si="0"/>
        <v>10452.870000000003</v>
      </c>
    </row>
    <row r="15" spans="1:1021 1026:2046 2051:3071 3076:4096 4101:5116 5121:6141 6146:7166 7171:8191 8196:9216 9221:10236 10241:11261 11266:12286 12291:13311 13316:14336 14341:15356 15361:16381" ht="14.4" x14ac:dyDescent="0.3">
      <c r="A15" s="9">
        <v>43813</v>
      </c>
      <c r="B15" s="5" t="s">
        <v>272</v>
      </c>
      <c r="C15" s="11"/>
      <c r="D15" s="11">
        <v>70.14</v>
      </c>
      <c r="E15" s="15">
        <f t="shared" si="0"/>
        <v>10382.730000000003</v>
      </c>
    </row>
    <row r="16" spans="1:1021 1026:2046 2051:3071 3076:4096 4101:5116 5121:6141 6146:7166 7171:8191 8196:9216 9221:10236 10241:11261 11266:12286 12291:13311 13316:14336 14341:15356 15361:16381" ht="14.4" x14ac:dyDescent="0.3">
      <c r="A16" s="9">
        <v>43830</v>
      </c>
      <c r="B16" s="5" t="s">
        <v>270</v>
      </c>
      <c r="C16" s="11"/>
      <c r="D16" s="11"/>
      <c r="E16" s="15">
        <f t="shared" si="0"/>
        <v>10382.730000000003</v>
      </c>
    </row>
    <row r="17" spans="1:5" ht="14.4" x14ac:dyDescent="0.3">
      <c r="A17" s="9">
        <v>43861</v>
      </c>
      <c r="B17" s="5" t="s">
        <v>270</v>
      </c>
      <c r="C17" s="11"/>
      <c r="D17" s="11"/>
      <c r="E17" s="15">
        <f t="shared" si="0"/>
        <v>10382.730000000003</v>
      </c>
    </row>
    <row r="18" spans="1:5" ht="14.4" x14ac:dyDescent="0.3">
      <c r="A18" s="21">
        <v>43890</v>
      </c>
      <c r="B18" s="5" t="s">
        <v>270</v>
      </c>
      <c r="C18" s="11"/>
      <c r="D18" s="11"/>
      <c r="E18" s="15">
        <f t="shared" si="0"/>
        <v>10382.730000000003</v>
      </c>
    </row>
    <row r="19" spans="1:5" ht="14.4" hidden="1" x14ac:dyDescent="0.3">
      <c r="A19" s="9">
        <v>43907</v>
      </c>
      <c r="B19" s="5" t="s">
        <v>269</v>
      </c>
      <c r="C19" s="11">
        <v>250</v>
      </c>
      <c r="D19" s="11"/>
      <c r="E19" s="15">
        <f t="shared" si="0"/>
        <v>10632.730000000003</v>
      </c>
    </row>
    <row r="20" spans="1:5" ht="14.4" x14ac:dyDescent="0.3">
      <c r="A20" s="9">
        <v>43920</v>
      </c>
      <c r="B20" s="5" t="s">
        <v>265</v>
      </c>
      <c r="C20" s="11"/>
      <c r="D20" s="11"/>
      <c r="E20" s="15">
        <f t="shared" si="0"/>
        <v>10632.730000000003</v>
      </c>
    </row>
    <row r="21" spans="1:5" ht="14.4" x14ac:dyDescent="0.3">
      <c r="A21" s="9">
        <v>43951</v>
      </c>
      <c r="B21" s="5" t="s">
        <v>273</v>
      </c>
      <c r="C21" s="11"/>
      <c r="D21" s="11"/>
      <c r="E21" s="15">
        <f t="shared" si="0"/>
        <v>10632.730000000003</v>
      </c>
    </row>
    <row r="22" spans="1:5" hidden="1" x14ac:dyDescent="0.25">
      <c r="A22" s="9">
        <v>43980</v>
      </c>
      <c r="B22" s="28" t="s">
        <v>274</v>
      </c>
      <c r="C22" s="11">
        <v>50</v>
      </c>
      <c r="D22" s="11"/>
      <c r="E22" s="15">
        <f t="shared" si="0"/>
        <v>10682.730000000003</v>
      </c>
    </row>
    <row r="23" spans="1:5" x14ac:dyDescent="0.25">
      <c r="A23" s="9">
        <v>43982</v>
      </c>
      <c r="B23" s="28" t="s">
        <v>275</v>
      </c>
      <c r="C23" s="11"/>
      <c r="D23" s="11"/>
      <c r="E23" s="15">
        <f t="shared" si="0"/>
        <v>10682.730000000003</v>
      </c>
    </row>
    <row r="24" spans="1:5" hidden="1" x14ac:dyDescent="0.25">
      <c r="A24" s="9">
        <v>44005</v>
      </c>
      <c r="B24" s="29" t="s">
        <v>276</v>
      </c>
      <c r="C24" s="11">
        <v>100</v>
      </c>
      <c r="D24" s="11"/>
      <c r="E24" s="15">
        <f t="shared" si="0"/>
        <v>10782.730000000003</v>
      </c>
    </row>
    <row r="25" spans="1:5" ht="14.4" x14ac:dyDescent="0.3">
      <c r="A25" s="21">
        <v>44012</v>
      </c>
      <c r="B25" s="5" t="s">
        <v>278</v>
      </c>
      <c r="C25" s="11"/>
      <c r="D25" s="11"/>
      <c r="E25" s="15">
        <f t="shared" si="0"/>
        <v>10782.730000000003</v>
      </c>
    </row>
    <row r="26" spans="1:5" ht="14.4" x14ac:dyDescent="0.3">
      <c r="A26" s="9">
        <v>44043</v>
      </c>
      <c r="B26" s="5" t="s">
        <v>278</v>
      </c>
      <c r="C26" s="11"/>
      <c r="D26" s="11"/>
      <c r="E26" s="15">
        <f t="shared" si="0"/>
        <v>10782.730000000003</v>
      </c>
    </row>
    <row r="27" spans="1:5" ht="14.4" x14ac:dyDescent="0.3">
      <c r="A27" s="9">
        <v>44074</v>
      </c>
      <c r="B27" s="5" t="s">
        <v>278</v>
      </c>
      <c r="C27" s="11"/>
      <c r="D27" s="11"/>
      <c r="E27" s="15">
        <f t="shared" si="0"/>
        <v>10782.730000000003</v>
      </c>
    </row>
    <row r="28" spans="1:5" ht="14.4" x14ac:dyDescent="0.3">
      <c r="A28" s="9"/>
      <c r="B28" s="5"/>
      <c r="C28" s="11"/>
      <c r="D28" s="11"/>
      <c r="E28" s="15"/>
    </row>
    <row r="29" spans="1:5" x14ac:dyDescent="0.25">
      <c r="B29" s="15" t="s">
        <v>279</v>
      </c>
      <c r="C29">
        <f>SUM(C2:C28)</f>
        <v>3650</v>
      </c>
    </row>
    <row r="30" spans="1:5" x14ac:dyDescent="0.25">
      <c r="B30" s="15" t="s">
        <v>280</v>
      </c>
      <c r="D30">
        <f>SUM(D2:D28)</f>
        <v>365.59999999999997</v>
      </c>
    </row>
    <row r="31" spans="1:5" x14ac:dyDescent="0.25">
      <c r="B31" s="15" t="s">
        <v>281</v>
      </c>
      <c r="E31">
        <f>E27-1100</f>
        <v>9682.7300000000032</v>
      </c>
    </row>
    <row r="34" spans="1:3" x14ac:dyDescent="0.25">
      <c r="C34" t="s">
        <v>282</v>
      </c>
    </row>
    <row r="35" spans="1:3" x14ac:dyDescent="0.25">
      <c r="A35" s="9">
        <v>43712</v>
      </c>
      <c r="B35" s="15" t="s">
        <v>264</v>
      </c>
      <c r="C35" s="11">
        <v>25.46</v>
      </c>
    </row>
    <row r="36" spans="1:3" ht="14.4" x14ac:dyDescent="0.3">
      <c r="A36" s="9">
        <v>43741</v>
      </c>
      <c r="B36" s="5" t="s">
        <v>261</v>
      </c>
      <c r="C36" s="11">
        <v>270</v>
      </c>
    </row>
    <row r="37" spans="1:3" ht="14.4" x14ac:dyDescent="0.3">
      <c r="A37" s="9">
        <v>43813</v>
      </c>
      <c r="B37" s="5" t="s">
        <v>272</v>
      </c>
      <c r="C37" s="11">
        <v>70.14</v>
      </c>
    </row>
  </sheetData>
  <autoFilter ref="A1:XFD29" xr:uid="{45A960AF-9F19-4541-A867-8B55F4B1E11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D6C2-0365-4E8E-85B9-87411FD5A354}">
  <dimension ref="A1:XFA15"/>
  <sheetViews>
    <sheetView workbookViewId="0">
      <selection activeCell="F2" sqref="F2"/>
    </sheetView>
  </sheetViews>
  <sheetFormatPr defaultRowHeight="13.2" x14ac:dyDescent="0.25"/>
  <cols>
    <col min="1" max="1" width="10.109375" bestFit="1" customWidth="1"/>
    <col min="2" max="2" width="78.2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021 1026:2046 2051:3071 3076:4096 4101:5116 5121:6141 6146:7166 7171:8191 8196:9216 9221:10236 10241:11261 11266:12286 12291:13311 13316:14336 14341:15356 15361:16381" s="2" customFormat="1" ht="15.6" x14ac:dyDescent="0.3">
      <c r="A1" s="5"/>
      <c r="B1" s="6"/>
      <c r="C1" s="1" t="s">
        <v>24</v>
      </c>
      <c r="D1" s="1" t="s">
        <v>25</v>
      </c>
      <c r="E1" s="1" t="s">
        <v>26</v>
      </c>
      <c r="F1" s="3"/>
    </row>
    <row r="2" spans="1:1021 1026:2046 2051:3071 3076:4096 4101:5116 5121:6141 6146:7166 7171:8191 8196:9216 9221:10236 10241:11261 11266:12286 12291:13311 13316:14336 14341:15356 15361:16381" s="15" customFormat="1" x14ac:dyDescent="0.25">
      <c r="A2" s="23"/>
      <c r="B2" s="15" t="s">
        <v>253</v>
      </c>
      <c r="E2" s="15">
        <v>13036.020000000002</v>
      </c>
      <c r="F2" s="15">
        <f>E2-400</f>
        <v>12636.020000000002</v>
      </c>
      <c r="K2" s="23"/>
      <c r="P2" s="23"/>
      <c r="U2" s="23"/>
      <c r="Z2" s="23"/>
      <c r="AE2" s="23"/>
      <c r="AJ2" s="23"/>
      <c r="AO2" s="23"/>
      <c r="AT2" s="23"/>
      <c r="AY2" s="23"/>
      <c r="BD2" s="23"/>
      <c r="BI2" s="23"/>
      <c r="BN2" s="23"/>
      <c r="BS2" s="23"/>
      <c r="BX2" s="23"/>
      <c r="CC2" s="23"/>
      <c r="CH2" s="23"/>
      <c r="CM2" s="23"/>
      <c r="CR2" s="23"/>
      <c r="CW2" s="23"/>
      <c r="DB2" s="23"/>
      <c r="DG2" s="23"/>
      <c r="DL2" s="23"/>
      <c r="DQ2" s="23"/>
      <c r="DV2" s="23"/>
      <c r="EA2" s="23"/>
      <c r="EF2" s="23"/>
      <c r="EK2" s="23"/>
      <c r="EP2" s="23"/>
      <c r="EU2" s="23"/>
      <c r="EZ2" s="23"/>
      <c r="FE2" s="23"/>
      <c r="FJ2" s="23"/>
      <c r="FO2" s="23"/>
      <c r="FT2" s="23"/>
      <c r="FY2" s="23"/>
      <c r="GD2" s="23"/>
      <c r="GI2" s="23"/>
      <c r="GN2" s="23"/>
      <c r="GS2" s="23"/>
      <c r="GX2" s="23"/>
      <c r="HC2" s="23"/>
      <c r="HH2" s="23"/>
      <c r="HM2" s="23"/>
      <c r="HR2" s="23"/>
      <c r="HW2" s="23"/>
      <c r="IB2" s="23"/>
      <c r="IG2" s="23"/>
      <c r="IL2" s="23"/>
      <c r="IQ2" s="23"/>
      <c r="IV2" s="23"/>
      <c r="JA2" s="23"/>
      <c r="JF2" s="23"/>
      <c r="JK2" s="23"/>
      <c r="JP2" s="23"/>
      <c r="JU2" s="23"/>
      <c r="JZ2" s="23"/>
      <c r="KE2" s="23"/>
      <c r="KJ2" s="23"/>
      <c r="KO2" s="23"/>
      <c r="KT2" s="23"/>
      <c r="KY2" s="23"/>
      <c r="LD2" s="23"/>
      <c r="LI2" s="23"/>
      <c r="LN2" s="23"/>
      <c r="LS2" s="23"/>
      <c r="LX2" s="23"/>
      <c r="MC2" s="23"/>
      <c r="MH2" s="23"/>
      <c r="MM2" s="23"/>
      <c r="MR2" s="23"/>
      <c r="MW2" s="23"/>
      <c r="NB2" s="23"/>
      <c r="NG2" s="23"/>
      <c r="NL2" s="23"/>
      <c r="NQ2" s="23"/>
      <c r="NV2" s="23"/>
      <c r="OA2" s="23"/>
      <c r="OF2" s="23"/>
      <c r="OK2" s="23"/>
      <c r="OP2" s="23"/>
      <c r="OU2" s="23"/>
      <c r="OZ2" s="23"/>
      <c r="PE2" s="23"/>
      <c r="PJ2" s="23"/>
      <c r="PO2" s="23"/>
      <c r="PT2" s="23"/>
      <c r="PY2" s="23"/>
      <c r="QD2" s="23"/>
      <c r="QI2" s="23"/>
      <c r="QN2" s="23"/>
      <c r="QS2" s="23"/>
      <c r="QX2" s="23"/>
      <c r="RC2" s="23"/>
      <c r="RH2" s="23"/>
      <c r="RM2" s="23"/>
      <c r="RR2" s="23"/>
      <c r="RW2" s="23"/>
      <c r="SB2" s="23"/>
      <c r="SG2" s="23"/>
      <c r="SL2" s="23"/>
      <c r="SQ2" s="23"/>
      <c r="SV2" s="23"/>
      <c r="TA2" s="23"/>
      <c r="TF2" s="23"/>
      <c r="TK2" s="23"/>
      <c r="TP2" s="23"/>
      <c r="TU2" s="23"/>
      <c r="TZ2" s="23"/>
      <c r="UE2" s="23"/>
      <c r="UJ2" s="23"/>
      <c r="UO2" s="23"/>
      <c r="UT2" s="23"/>
      <c r="UY2" s="23"/>
      <c r="VD2" s="23"/>
      <c r="VI2" s="23"/>
      <c r="VN2" s="23"/>
      <c r="VS2" s="23"/>
      <c r="VX2" s="23"/>
      <c r="WC2" s="23"/>
      <c r="WH2" s="23"/>
      <c r="WM2" s="23"/>
      <c r="WR2" s="23"/>
      <c r="WW2" s="23"/>
      <c r="XB2" s="23"/>
      <c r="XG2" s="23"/>
      <c r="XL2" s="23"/>
      <c r="XQ2" s="23"/>
      <c r="XV2" s="23"/>
      <c r="YA2" s="23"/>
      <c r="YF2" s="23"/>
      <c r="YK2" s="23"/>
      <c r="YP2" s="23"/>
      <c r="YU2" s="23"/>
      <c r="YZ2" s="23"/>
      <c r="ZE2" s="23"/>
      <c r="ZJ2" s="23"/>
      <c r="ZO2" s="23"/>
      <c r="ZT2" s="23"/>
      <c r="ZY2" s="23"/>
      <c r="AAD2" s="23"/>
      <c r="AAI2" s="23"/>
      <c r="AAN2" s="23"/>
      <c r="AAS2" s="23"/>
      <c r="AAX2" s="23"/>
      <c r="ABC2" s="23"/>
      <c r="ABH2" s="23"/>
      <c r="ABM2" s="23"/>
      <c r="ABR2" s="23"/>
      <c r="ABW2" s="23"/>
      <c r="ACB2" s="23"/>
      <c r="ACG2" s="23"/>
      <c r="ACL2" s="23"/>
      <c r="ACQ2" s="23"/>
      <c r="ACV2" s="23"/>
      <c r="ADA2" s="23"/>
      <c r="ADF2" s="23"/>
      <c r="ADK2" s="23"/>
      <c r="ADP2" s="23"/>
      <c r="ADU2" s="23"/>
      <c r="ADZ2" s="23"/>
      <c r="AEE2" s="23"/>
      <c r="AEJ2" s="23"/>
      <c r="AEO2" s="23"/>
      <c r="AET2" s="23"/>
      <c r="AEY2" s="23"/>
      <c r="AFD2" s="23"/>
      <c r="AFI2" s="23"/>
      <c r="AFN2" s="23"/>
      <c r="AFS2" s="23"/>
      <c r="AFX2" s="23"/>
      <c r="AGC2" s="23"/>
      <c r="AGH2" s="23"/>
      <c r="AGM2" s="23"/>
      <c r="AGR2" s="23"/>
      <c r="AGW2" s="23"/>
      <c r="AHB2" s="23"/>
      <c r="AHG2" s="23"/>
      <c r="AHL2" s="23"/>
      <c r="AHQ2" s="23"/>
      <c r="AHV2" s="23"/>
      <c r="AIA2" s="23"/>
      <c r="AIF2" s="23"/>
      <c r="AIK2" s="23"/>
      <c r="AIP2" s="23"/>
      <c r="AIU2" s="23"/>
      <c r="AIZ2" s="23"/>
      <c r="AJE2" s="23"/>
      <c r="AJJ2" s="23"/>
      <c r="AJO2" s="23"/>
      <c r="AJT2" s="23"/>
      <c r="AJY2" s="23"/>
      <c r="AKD2" s="23"/>
      <c r="AKI2" s="23"/>
      <c r="AKN2" s="23"/>
      <c r="AKS2" s="23"/>
      <c r="AKX2" s="23"/>
      <c r="ALC2" s="23"/>
      <c r="ALH2" s="23"/>
      <c r="ALM2" s="23"/>
      <c r="ALR2" s="23"/>
      <c r="ALW2" s="23"/>
      <c r="AMB2" s="23"/>
      <c r="AMG2" s="23"/>
      <c r="AML2" s="23"/>
      <c r="AMQ2" s="23"/>
      <c r="AMV2" s="23"/>
      <c r="ANA2" s="23"/>
      <c r="ANF2" s="23"/>
      <c r="ANK2" s="23"/>
      <c r="ANP2" s="23"/>
      <c r="ANU2" s="23"/>
      <c r="ANZ2" s="23"/>
      <c r="AOE2" s="23"/>
      <c r="AOJ2" s="23"/>
      <c r="AOO2" s="23"/>
      <c r="AOT2" s="23"/>
      <c r="AOY2" s="23"/>
      <c r="APD2" s="23"/>
      <c r="API2" s="23"/>
      <c r="APN2" s="23"/>
      <c r="APS2" s="23"/>
      <c r="APX2" s="23"/>
      <c r="AQC2" s="23"/>
      <c r="AQH2" s="23"/>
      <c r="AQM2" s="23"/>
      <c r="AQR2" s="23"/>
      <c r="AQW2" s="23"/>
      <c r="ARB2" s="23"/>
      <c r="ARG2" s="23"/>
      <c r="ARL2" s="23"/>
      <c r="ARQ2" s="23"/>
      <c r="ARV2" s="23"/>
      <c r="ASA2" s="23"/>
      <c r="ASF2" s="23"/>
      <c r="ASK2" s="23"/>
      <c r="ASP2" s="23"/>
      <c r="ASU2" s="23"/>
      <c r="ASZ2" s="23"/>
      <c r="ATE2" s="23"/>
      <c r="ATJ2" s="23"/>
      <c r="ATO2" s="23"/>
      <c r="ATT2" s="23"/>
      <c r="ATY2" s="23"/>
      <c r="AUD2" s="23"/>
      <c r="AUI2" s="23"/>
      <c r="AUN2" s="23"/>
      <c r="AUS2" s="23"/>
      <c r="AUX2" s="23"/>
      <c r="AVC2" s="23"/>
      <c r="AVH2" s="23"/>
      <c r="AVM2" s="23"/>
      <c r="AVR2" s="23"/>
      <c r="AVW2" s="23"/>
      <c r="AWB2" s="23"/>
      <c r="AWG2" s="23"/>
      <c r="AWL2" s="23"/>
      <c r="AWQ2" s="23"/>
      <c r="AWV2" s="23"/>
      <c r="AXA2" s="23"/>
      <c r="AXF2" s="23"/>
      <c r="AXK2" s="23"/>
      <c r="AXP2" s="23"/>
      <c r="AXU2" s="23"/>
      <c r="AXZ2" s="23"/>
      <c r="AYE2" s="23"/>
      <c r="AYJ2" s="23"/>
      <c r="AYO2" s="23"/>
      <c r="AYT2" s="23"/>
      <c r="AYY2" s="23"/>
      <c r="AZD2" s="23"/>
      <c r="AZI2" s="23"/>
      <c r="AZN2" s="23"/>
      <c r="AZS2" s="23"/>
      <c r="AZX2" s="23"/>
      <c r="BAC2" s="23"/>
      <c r="BAH2" s="23"/>
      <c r="BAM2" s="23"/>
      <c r="BAR2" s="23"/>
      <c r="BAW2" s="23"/>
      <c r="BBB2" s="23"/>
      <c r="BBG2" s="23"/>
      <c r="BBL2" s="23"/>
      <c r="BBQ2" s="23"/>
      <c r="BBV2" s="23"/>
      <c r="BCA2" s="23"/>
      <c r="BCF2" s="23"/>
      <c r="BCK2" s="23"/>
      <c r="BCP2" s="23"/>
      <c r="BCU2" s="23"/>
      <c r="BCZ2" s="23"/>
      <c r="BDE2" s="23"/>
      <c r="BDJ2" s="23"/>
      <c r="BDO2" s="23"/>
      <c r="BDT2" s="23"/>
      <c r="BDY2" s="23"/>
      <c r="BED2" s="23"/>
      <c r="BEI2" s="23"/>
      <c r="BEN2" s="23"/>
      <c r="BES2" s="23"/>
      <c r="BEX2" s="23"/>
      <c r="BFC2" s="23"/>
      <c r="BFH2" s="23"/>
      <c r="BFM2" s="23"/>
      <c r="BFR2" s="23"/>
      <c r="BFW2" s="23"/>
      <c r="BGB2" s="23"/>
      <c r="BGG2" s="23"/>
      <c r="BGL2" s="23"/>
      <c r="BGQ2" s="23"/>
      <c r="BGV2" s="23"/>
      <c r="BHA2" s="23"/>
      <c r="BHF2" s="23"/>
      <c r="BHK2" s="23"/>
      <c r="BHP2" s="23"/>
      <c r="BHU2" s="23"/>
      <c r="BHZ2" s="23"/>
      <c r="BIE2" s="23"/>
      <c r="BIJ2" s="23"/>
      <c r="BIO2" s="23"/>
      <c r="BIT2" s="23"/>
      <c r="BIY2" s="23"/>
      <c r="BJD2" s="23"/>
      <c r="BJI2" s="23"/>
      <c r="BJN2" s="23"/>
      <c r="BJS2" s="23"/>
      <c r="BJX2" s="23"/>
      <c r="BKC2" s="23"/>
      <c r="BKH2" s="23"/>
      <c r="BKM2" s="23"/>
      <c r="BKR2" s="23"/>
      <c r="BKW2" s="23"/>
      <c r="BLB2" s="23"/>
      <c r="BLG2" s="23"/>
      <c r="BLL2" s="23"/>
      <c r="BLQ2" s="23"/>
      <c r="BLV2" s="23"/>
      <c r="BMA2" s="23"/>
      <c r="BMF2" s="23"/>
      <c r="BMK2" s="23"/>
      <c r="BMP2" s="23"/>
      <c r="BMU2" s="23"/>
      <c r="BMZ2" s="23"/>
      <c r="BNE2" s="23"/>
      <c r="BNJ2" s="23"/>
      <c r="BNO2" s="23"/>
      <c r="BNT2" s="23"/>
      <c r="BNY2" s="23"/>
      <c r="BOD2" s="23"/>
      <c r="BOI2" s="23"/>
      <c r="BON2" s="23"/>
      <c r="BOS2" s="23"/>
      <c r="BOX2" s="23"/>
      <c r="BPC2" s="23"/>
      <c r="BPH2" s="23"/>
      <c r="BPM2" s="23"/>
      <c r="BPR2" s="23"/>
      <c r="BPW2" s="23"/>
      <c r="BQB2" s="23"/>
      <c r="BQG2" s="23"/>
      <c r="BQL2" s="23"/>
      <c r="BQQ2" s="23"/>
      <c r="BQV2" s="23"/>
      <c r="BRA2" s="23"/>
      <c r="BRF2" s="23"/>
      <c r="BRK2" s="23"/>
      <c r="BRP2" s="23"/>
      <c r="BRU2" s="23"/>
      <c r="BRZ2" s="23"/>
      <c r="BSE2" s="23"/>
      <c r="BSJ2" s="23"/>
      <c r="BSO2" s="23"/>
      <c r="BST2" s="23"/>
      <c r="BSY2" s="23"/>
      <c r="BTD2" s="23"/>
      <c r="BTI2" s="23"/>
      <c r="BTN2" s="23"/>
      <c r="BTS2" s="23"/>
      <c r="BTX2" s="23"/>
      <c r="BUC2" s="23"/>
      <c r="BUH2" s="23"/>
      <c r="BUM2" s="23"/>
      <c r="BUR2" s="23"/>
      <c r="BUW2" s="23"/>
      <c r="BVB2" s="23"/>
      <c r="BVG2" s="23"/>
      <c r="BVL2" s="23"/>
      <c r="BVQ2" s="23"/>
      <c r="BVV2" s="23"/>
      <c r="BWA2" s="23"/>
      <c r="BWF2" s="23"/>
      <c r="BWK2" s="23"/>
      <c r="BWP2" s="23"/>
      <c r="BWU2" s="23"/>
      <c r="BWZ2" s="23"/>
      <c r="BXE2" s="23"/>
      <c r="BXJ2" s="23"/>
      <c r="BXO2" s="23"/>
      <c r="BXT2" s="23"/>
      <c r="BXY2" s="23"/>
      <c r="BYD2" s="23"/>
      <c r="BYI2" s="23"/>
      <c r="BYN2" s="23"/>
      <c r="BYS2" s="23"/>
      <c r="BYX2" s="23"/>
      <c r="BZC2" s="23"/>
      <c r="BZH2" s="23"/>
      <c r="BZM2" s="23"/>
      <c r="BZR2" s="23"/>
      <c r="BZW2" s="23"/>
      <c r="CAB2" s="23"/>
      <c r="CAG2" s="23"/>
      <c r="CAL2" s="23"/>
      <c r="CAQ2" s="23"/>
      <c r="CAV2" s="23"/>
      <c r="CBA2" s="23"/>
      <c r="CBF2" s="23"/>
      <c r="CBK2" s="23"/>
      <c r="CBP2" s="23"/>
      <c r="CBU2" s="23"/>
      <c r="CBZ2" s="23"/>
      <c r="CCE2" s="23"/>
      <c r="CCJ2" s="23"/>
      <c r="CCO2" s="23"/>
      <c r="CCT2" s="23"/>
      <c r="CCY2" s="23"/>
      <c r="CDD2" s="23"/>
      <c r="CDI2" s="23"/>
      <c r="CDN2" s="23"/>
      <c r="CDS2" s="23"/>
      <c r="CDX2" s="23"/>
      <c r="CEC2" s="23"/>
      <c r="CEH2" s="23"/>
      <c r="CEM2" s="23"/>
      <c r="CER2" s="23"/>
      <c r="CEW2" s="23"/>
      <c r="CFB2" s="23"/>
      <c r="CFG2" s="23"/>
      <c r="CFL2" s="23"/>
      <c r="CFQ2" s="23"/>
      <c r="CFV2" s="23"/>
      <c r="CGA2" s="23"/>
      <c r="CGF2" s="23"/>
      <c r="CGK2" s="23"/>
      <c r="CGP2" s="23"/>
      <c r="CGU2" s="23"/>
      <c r="CGZ2" s="23"/>
      <c r="CHE2" s="23"/>
      <c r="CHJ2" s="23"/>
      <c r="CHO2" s="23"/>
      <c r="CHT2" s="23"/>
      <c r="CHY2" s="23"/>
      <c r="CID2" s="23"/>
      <c r="CII2" s="23"/>
      <c r="CIN2" s="23"/>
      <c r="CIS2" s="23"/>
      <c r="CIX2" s="23"/>
      <c r="CJC2" s="23"/>
      <c r="CJH2" s="23"/>
      <c r="CJM2" s="23"/>
      <c r="CJR2" s="23"/>
      <c r="CJW2" s="23"/>
      <c r="CKB2" s="23"/>
      <c r="CKG2" s="23"/>
      <c r="CKL2" s="23"/>
      <c r="CKQ2" s="23"/>
      <c r="CKV2" s="23"/>
      <c r="CLA2" s="23"/>
      <c r="CLF2" s="23"/>
      <c r="CLK2" s="23"/>
      <c r="CLP2" s="23"/>
      <c r="CLU2" s="23"/>
      <c r="CLZ2" s="23"/>
      <c r="CME2" s="23"/>
      <c r="CMJ2" s="23"/>
      <c r="CMO2" s="23"/>
      <c r="CMT2" s="23"/>
      <c r="CMY2" s="23"/>
      <c r="CND2" s="23"/>
      <c r="CNI2" s="23"/>
      <c r="CNN2" s="23"/>
      <c r="CNS2" s="23"/>
      <c r="CNX2" s="23"/>
      <c r="COC2" s="23"/>
      <c r="COH2" s="23"/>
      <c r="COM2" s="23"/>
      <c r="COR2" s="23"/>
      <c r="COW2" s="23"/>
      <c r="CPB2" s="23"/>
      <c r="CPG2" s="23"/>
      <c r="CPL2" s="23"/>
      <c r="CPQ2" s="23"/>
      <c r="CPV2" s="23"/>
      <c r="CQA2" s="23"/>
      <c r="CQF2" s="23"/>
      <c r="CQK2" s="23"/>
      <c r="CQP2" s="23"/>
      <c r="CQU2" s="23"/>
      <c r="CQZ2" s="23"/>
      <c r="CRE2" s="23"/>
      <c r="CRJ2" s="23"/>
      <c r="CRO2" s="23"/>
      <c r="CRT2" s="23"/>
      <c r="CRY2" s="23"/>
      <c r="CSD2" s="23"/>
      <c r="CSI2" s="23"/>
      <c r="CSN2" s="23"/>
      <c r="CSS2" s="23"/>
      <c r="CSX2" s="23"/>
      <c r="CTC2" s="23"/>
      <c r="CTH2" s="23"/>
      <c r="CTM2" s="23"/>
      <c r="CTR2" s="23"/>
      <c r="CTW2" s="23"/>
      <c r="CUB2" s="23"/>
      <c r="CUG2" s="23"/>
      <c r="CUL2" s="23"/>
      <c r="CUQ2" s="23"/>
      <c r="CUV2" s="23"/>
      <c r="CVA2" s="23"/>
      <c r="CVF2" s="23"/>
      <c r="CVK2" s="23"/>
      <c r="CVP2" s="23"/>
      <c r="CVU2" s="23"/>
      <c r="CVZ2" s="23"/>
      <c r="CWE2" s="23"/>
      <c r="CWJ2" s="23"/>
      <c r="CWO2" s="23"/>
      <c r="CWT2" s="23"/>
      <c r="CWY2" s="23"/>
      <c r="CXD2" s="23"/>
      <c r="CXI2" s="23"/>
      <c r="CXN2" s="23"/>
      <c r="CXS2" s="23"/>
      <c r="CXX2" s="23"/>
      <c r="CYC2" s="23"/>
      <c r="CYH2" s="23"/>
      <c r="CYM2" s="23"/>
      <c r="CYR2" s="23"/>
      <c r="CYW2" s="23"/>
      <c r="CZB2" s="23"/>
      <c r="CZG2" s="23"/>
      <c r="CZL2" s="23"/>
      <c r="CZQ2" s="23"/>
      <c r="CZV2" s="23"/>
      <c r="DAA2" s="23"/>
      <c r="DAF2" s="23"/>
      <c r="DAK2" s="23"/>
      <c r="DAP2" s="23"/>
      <c r="DAU2" s="23"/>
      <c r="DAZ2" s="23"/>
      <c r="DBE2" s="23"/>
      <c r="DBJ2" s="23"/>
      <c r="DBO2" s="23"/>
      <c r="DBT2" s="23"/>
      <c r="DBY2" s="23"/>
      <c r="DCD2" s="23"/>
      <c r="DCI2" s="23"/>
      <c r="DCN2" s="23"/>
      <c r="DCS2" s="23"/>
      <c r="DCX2" s="23"/>
      <c r="DDC2" s="23"/>
      <c r="DDH2" s="23"/>
      <c r="DDM2" s="23"/>
      <c r="DDR2" s="23"/>
      <c r="DDW2" s="23"/>
      <c r="DEB2" s="23"/>
      <c r="DEG2" s="23"/>
      <c r="DEL2" s="23"/>
      <c r="DEQ2" s="23"/>
      <c r="DEV2" s="23"/>
      <c r="DFA2" s="23"/>
      <c r="DFF2" s="23"/>
      <c r="DFK2" s="23"/>
      <c r="DFP2" s="23"/>
      <c r="DFU2" s="23"/>
      <c r="DFZ2" s="23"/>
      <c r="DGE2" s="23"/>
      <c r="DGJ2" s="23"/>
      <c r="DGO2" s="23"/>
      <c r="DGT2" s="23"/>
      <c r="DGY2" s="23"/>
      <c r="DHD2" s="23"/>
      <c r="DHI2" s="23"/>
      <c r="DHN2" s="23"/>
      <c r="DHS2" s="23"/>
      <c r="DHX2" s="23"/>
      <c r="DIC2" s="23"/>
      <c r="DIH2" s="23"/>
      <c r="DIM2" s="23"/>
      <c r="DIR2" s="23"/>
      <c r="DIW2" s="23"/>
      <c r="DJB2" s="23"/>
      <c r="DJG2" s="23"/>
      <c r="DJL2" s="23"/>
      <c r="DJQ2" s="23"/>
      <c r="DJV2" s="23"/>
      <c r="DKA2" s="23"/>
      <c r="DKF2" s="23"/>
      <c r="DKK2" s="23"/>
      <c r="DKP2" s="23"/>
      <c r="DKU2" s="23"/>
      <c r="DKZ2" s="23"/>
      <c r="DLE2" s="23"/>
      <c r="DLJ2" s="23"/>
      <c r="DLO2" s="23"/>
      <c r="DLT2" s="23"/>
      <c r="DLY2" s="23"/>
      <c r="DMD2" s="23"/>
      <c r="DMI2" s="23"/>
      <c r="DMN2" s="23"/>
      <c r="DMS2" s="23"/>
      <c r="DMX2" s="23"/>
      <c r="DNC2" s="23"/>
      <c r="DNH2" s="23"/>
      <c r="DNM2" s="23"/>
      <c r="DNR2" s="23"/>
      <c r="DNW2" s="23"/>
      <c r="DOB2" s="23"/>
      <c r="DOG2" s="23"/>
      <c r="DOL2" s="23"/>
      <c r="DOQ2" s="23"/>
      <c r="DOV2" s="23"/>
      <c r="DPA2" s="23"/>
      <c r="DPF2" s="23"/>
      <c r="DPK2" s="23"/>
      <c r="DPP2" s="23"/>
      <c r="DPU2" s="23"/>
      <c r="DPZ2" s="23"/>
      <c r="DQE2" s="23"/>
      <c r="DQJ2" s="23"/>
      <c r="DQO2" s="23"/>
      <c r="DQT2" s="23"/>
      <c r="DQY2" s="23"/>
      <c r="DRD2" s="23"/>
      <c r="DRI2" s="23"/>
      <c r="DRN2" s="23"/>
      <c r="DRS2" s="23"/>
      <c r="DRX2" s="23"/>
      <c r="DSC2" s="23"/>
      <c r="DSH2" s="23"/>
      <c r="DSM2" s="23"/>
      <c r="DSR2" s="23"/>
      <c r="DSW2" s="23"/>
      <c r="DTB2" s="23"/>
      <c r="DTG2" s="23"/>
      <c r="DTL2" s="23"/>
      <c r="DTQ2" s="23"/>
      <c r="DTV2" s="23"/>
      <c r="DUA2" s="23"/>
      <c r="DUF2" s="23"/>
      <c r="DUK2" s="23"/>
      <c r="DUP2" s="23"/>
      <c r="DUU2" s="23"/>
      <c r="DUZ2" s="23"/>
      <c r="DVE2" s="23"/>
      <c r="DVJ2" s="23"/>
      <c r="DVO2" s="23"/>
      <c r="DVT2" s="23"/>
      <c r="DVY2" s="23"/>
      <c r="DWD2" s="23"/>
      <c r="DWI2" s="23"/>
      <c r="DWN2" s="23"/>
      <c r="DWS2" s="23"/>
      <c r="DWX2" s="23"/>
      <c r="DXC2" s="23"/>
      <c r="DXH2" s="23"/>
      <c r="DXM2" s="23"/>
      <c r="DXR2" s="23"/>
      <c r="DXW2" s="23"/>
      <c r="DYB2" s="23"/>
      <c r="DYG2" s="23"/>
      <c r="DYL2" s="23"/>
      <c r="DYQ2" s="23"/>
      <c r="DYV2" s="23"/>
      <c r="DZA2" s="23"/>
      <c r="DZF2" s="23"/>
      <c r="DZK2" s="23"/>
      <c r="DZP2" s="23"/>
      <c r="DZU2" s="23"/>
      <c r="DZZ2" s="23"/>
      <c r="EAE2" s="23"/>
      <c r="EAJ2" s="23"/>
      <c r="EAO2" s="23"/>
      <c r="EAT2" s="23"/>
      <c r="EAY2" s="23"/>
      <c r="EBD2" s="23"/>
      <c r="EBI2" s="23"/>
      <c r="EBN2" s="23"/>
      <c r="EBS2" s="23"/>
      <c r="EBX2" s="23"/>
      <c r="ECC2" s="23"/>
      <c r="ECH2" s="23"/>
      <c r="ECM2" s="23"/>
      <c r="ECR2" s="23"/>
      <c r="ECW2" s="23"/>
      <c r="EDB2" s="23"/>
      <c r="EDG2" s="23"/>
      <c r="EDL2" s="23"/>
      <c r="EDQ2" s="23"/>
      <c r="EDV2" s="23"/>
      <c r="EEA2" s="23"/>
      <c r="EEF2" s="23"/>
      <c r="EEK2" s="23"/>
      <c r="EEP2" s="23"/>
      <c r="EEU2" s="23"/>
      <c r="EEZ2" s="23"/>
      <c r="EFE2" s="23"/>
      <c r="EFJ2" s="23"/>
      <c r="EFO2" s="23"/>
      <c r="EFT2" s="23"/>
      <c r="EFY2" s="23"/>
      <c r="EGD2" s="23"/>
      <c r="EGI2" s="23"/>
      <c r="EGN2" s="23"/>
      <c r="EGS2" s="23"/>
      <c r="EGX2" s="23"/>
      <c r="EHC2" s="23"/>
      <c r="EHH2" s="23"/>
      <c r="EHM2" s="23"/>
      <c r="EHR2" s="23"/>
      <c r="EHW2" s="23"/>
      <c r="EIB2" s="23"/>
      <c r="EIG2" s="23"/>
      <c r="EIL2" s="23"/>
      <c r="EIQ2" s="23"/>
      <c r="EIV2" s="23"/>
      <c r="EJA2" s="23"/>
      <c r="EJF2" s="23"/>
      <c r="EJK2" s="23"/>
      <c r="EJP2" s="23"/>
      <c r="EJU2" s="23"/>
      <c r="EJZ2" s="23"/>
      <c r="EKE2" s="23"/>
      <c r="EKJ2" s="23"/>
      <c r="EKO2" s="23"/>
      <c r="EKT2" s="23"/>
      <c r="EKY2" s="23"/>
      <c r="ELD2" s="23"/>
      <c r="ELI2" s="23"/>
      <c r="ELN2" s="23"/>
      <c r="ELS2" s="23"/>
      <c r="ELX2" s="23"/>
      <c r="EMC2" s="23"/>
      <c r="EMH2" s="23"/>
      <c r="EMM2" s="23"/>
      <c r="EMR2" s="23"/>
      <c r="EMW2" s="23"/>
      <c r="ENB2" s="23"/>
      <c r="ENG2" s="23"/>
      <c r="ENL2" s="23"/>
      <c r="ENQ2" s="23"/>
      <c r="ENV2" s="23"/>
      <c r="EOA2" s="23"/>
      <c r="EOF2" s="23"/>
      <c r="EOK2" s="23"/>
      <c r="EOP2" s="23"/>
      <c r="EOU2" s="23"/>
      <c r="EOZ2" s="23"/>
      <c r="EPE2" s="23"/>
      <c r="EPJ2" s="23"/>
      <c r="EPO2" s="23"/>
      <c r="EPT2" s="23"/>
      <c r="EPY2" s="23"/>
      <c r="EQD2" s="23"/>
      <c r="EQI2" s="23"/>
      <c r="EQN2" s="23"/>
      <c r="EQS2" s="23"/>
      <c r="EQX2" s="23"/>
      <c r="ERC2" s="23"/>
      <c r="ERH2" s="23"/>
      <c r="ERM2" s="23"/>
      <c r="ERR2" s="23"/>
      <c r="ERW2" s="23"/>
      <c r="ESB2" s="23"/>
      <c r="ESG2" s="23"/>
      <c r="ESL2" s="23"/>
      <c r="ESQ2" s="23"/>
      <c r="ESV2" s="23"/>
      <c r="ETA2" s="23"/>
      <c r="ETF2" s="23"/>
      <c r="ETK2" s="23"/>
      <c r="ETP2" s="23"/>
      <c r="ETU2" s="23"/>
      <c r="ETZ2" s="23"/>
      <c r="EUE2" s="23"/>
      <c r="EUJ2" s="23"/>
      <c r="EUO2" s="23"/>
      <c r="EUT2" s="23"/>
      <c r="EUY2" s="23"/>
      <c r="EVD2" s="23"/>
      <c r="EVI2" s="23"/>
      <c r="EVN2" s="23"/>
      <c r="EVS2" s="23"/>
      <c r="EVX2" s="23"/>
      <c r="EWC2" s="23"/>
      <c r="EWH2" s="23"/>
      <c r="EWM2" s="23"/>
      <c r="EWR2" s="23"/>
      <c r="EWW2" s="23"/>
      <c r="EXB2" s="23"/>
      <c r="EXG2" s="23"/>
      <c r="EXL2" s="23"/>
      <c r="EXQ2" s="23"/>
      <c r="EXV2" s="23"/>
      <c r="EYA2" s="23"/>
      <c r="EYF2" s="23"/>
      <c r="EYK2" s="23"/>
      <c r="EYP2" s="23"/>
      <c r="EYU2" s="23"/>
      <c r="EYZ2" s="23"/>
      <c r="EZE2" s="23"/>
      <c r="EZJ2" s="23"/>
      <c r="EZO2" s="23"/>
      <c r="EZT2" s="23"/>
      <c r="EZY2" s="23"/>
      <c r="FAD2" s="23"/>
      <c r="FAI2" s="23"/>
      <c r="FAN2" s="23"/>
      <c r="FAS2" s="23"/>
      <c r="FAX2" s="23"/>
      <c r="FBC2" s="23"/>
      <c r="FBH2" s="23"/>
      <c r="FBM2" s="23"/>
      <c r="FBR2" s="23"/>
      <c r="FBW2" s="23"/>
      <c r="FCB2" s="23"/>
      <c r="FCG2" s="23"/>
      <c r="FCL2" s="23"/>
      <c r="FCQ2" s="23"/>
      <c r="FCV2" s="23"/>
      <c r="FDA2" s="23"/>
      <c r="FDF2" s="23"/>
      <c r="FDK2" s="23"/>
      <c r="FDP2" s="23"/>
      <c r="FDU2" s="23"/>
      <c r="FDZ2" s="23"/>
      <c r="FEE2" s="23"/>
      <c r="FEJ2" s="23"/>
      <c r="FEO2" s="23"/>
      <c r="FET2" s="23"/>
      <c r="FEY2" s="23"/>
      <c r="FFD2" s="23"/>
      <c r="FFI2" s="23"/>
      <c r="FFN2" s="23"/>
      <c r="FFS2" s="23"/>
      <c r="FFX2" s="23"/>
      <c r="FGC2" s="23"/>
      <c r="FGH2" s="23"/>
      <c r="FGM2" s="23"/>
      <c r="FGR2" s="23"/>
      <c r="FGW2" s="23"/>
      <c r="FHB2" s="23"/>
      <c r="FHG2" s="23"/>
      <c r="FHL2" s="23"/>
      <c r="FHQ2" s="23"/>
      <c r="FHV2" s="23"/>
      <c r="FIA2" s="23"/>
      <c r="FIF2" s="23"/>
      <c r="FIK2" s="23"/>
      <c r="FIP2" s="23"/>
      <c r="FIU2" s="23"/>
      <c r="FIZ2" s="23"/>
      <c r="FJE2" s="23"/>
      <c r="FJJ2" s="23"/>
      <c r="FJO2" s="23"/>
      <c r="FJT2" s="23"/>
      <c r="FJY2" s="23"/>
      <c r="FKD2" s="23"/>
      <c r="FKI2" s="23"/>
      <c r="FKN2" s="23"/>
      <c r="FKS2" s="23"/>
      <c r="FKX2" s="23"/>
      <c r="FLC2" s="23"/>
      <c r="FLH2" s="23"/>
      <c r="FLM2" s="23"/>
      <c r="FLR2" s="23"/>
      <c r="FLW2" s="23"/>
      <c r="FMB2" s="23"/>
      <c r="FMG2" s="23"/>
      <c r="FML2" s="23"/>
      <c r="FMQ2" s="23"/>
      <c r="FMV2" s="23"/>
      <c r="FNA2" s="23"/>
      <c r="FNF2" s="23"/>
      <c r="FNK2" s="23"/>
      <c r="FNP2" s="23"/>
      <c r="FNU2" s="23"/>
      <c r="FNZ2" s="23"/>
      <c r="FOE2" s="23"/>
      <c r="FOJ2" s="23"/>
      <c r="FOO2" s="23"/>
      <c r="FOT2" s="23"/>
      <c r="FOY2" s="23"/>
      <c r="FPD2" s="23"/>
      <c r="FPI2" s="23"/>
      <c r="FPN2" s="23"/>
      <c r="FPS2" s="23"/>
      <c r="FPX2" s="23"/>
      <c r="FQC2" s="23"/>
      <c r="FQH2" s="23"/>
      <c r="FQM2" s="23"/>
      <c r="FQR2" s="23"/>
      <c r="FQW2" s="23"/>
      <c r="FRB2" s="23"/>
      <c r="FRG2" s="23"/>
      <c r="FRL2" s="23"/>
      <c r="FRQ2" s="23"/>
      <c r="FRV2" s="23"/>
      <c r="FSA2" s="23"/>
      <c r="FSF2" s="23"/>
      <c r="FSK2" s="23"/>
      <c r="FSP2" s="23"/>
      <c r="FSU2" s="23"/>
      <c r="FSZ2" s="23"/>
      <c r="FTE2" s="23"/>
      <c r="FTJ2" s="23"/>
      <c r="FTO2" s="23"/>
      <c r="FTT2" s="23"/>
      <c r="FTY2" s="23"/>
      <c r="FUD2" s="23"/>
      <c r="FUI2" s="23"/>
      <c r="FUN2" s="23"/>
      <c r="FUS2" s="23"/>
      <c r="FUX2" s="23"/>
      <c r="FVC2" s="23"/>
      <c r="FVH2" s="23"/>
      <c r="FVM2" s="23"/>
      <c r="FVR2" s="23"/>
      <c r="FVW2" s="23"/>
      <c r="FWB2" s="23"/>
      <c r="FWG2" s="23"/>
      <c r="FWL2" s="23"/>
      <c r="FWQ2" s="23"/>
      <c r="FWV2" s="23"/>
      <c r="FXA2" s="23"/>
      <c r="FXF2" s="23"/>
      <c r="FXK2" s="23"/>
      <c r="FXP2" s="23"/>
      <c r="FXU2" s="23"/>
      <c r="FXZ2" s="23"/>
      <c r="FYE2" s="23"/>
      <c r="FYJ2" s="23"/>
      <c r="FYO2" s="23"/>
      <c r="FYT2" s="23"/>
      <c r="FYY2" s="23"/>
      <c r="FZD2" s="23"/>
      <c r="FZI2" s="23"/>
      <c r="FZN2" s="23"/>
      <c r="FZS2" s="23"/>
      <c r="FZX2" s="23"/>
      <c r="GAC2" s="23"/>
      <c r="GAH2" s="23"/>
      <c r="GAM2" s="23"/>
      <c r="GAR2" s="23"/>
      <c r="GAW2" s="23"/>
      <c r="GBB2" s="23"/>
      <c r="GBG2" s="23"/>
      <c r="GBL2" s="23"/>
      <c r="GBQ2" s="23"/>
      <c r="GBV2" s="23"/>
      <c r="GCA2" s="23"/>
      <c r="GCF2" s="23"/>
      <c r="GCK2" s="23"/>
      <c r="GCP2" s="23"/>
      <c r="GCU2" s="23"/>
      <c r="GCZ2" s="23"/>
      <c r="GDE2" s="23"/>
      <c r="GDJ2" s="23"/>
      <c r="GDO2" s="23"/>
      <c r="GDT2" s="23"/>
      <c r="GDY2" s="23"/>
      <c r="GED2" s="23"/>
      <c r="GEI2" s="23"/>
      <c r="GEN2" s="23"/>
      <c r="GES2" s="23"/>
      <c r="GEX2" s="23"/>
      <c r="GFC2" s="23"/>
      <c r="GFH2" s="23"/>
      <c r="GFM2" s="23"/>
      <c r="GFR2" s="23"/>
      <c r="GFW2" s="23"/>
      <c r="GGB2" s="23"/>
      <c r="GGG2" s="23"/>
      <c r="GGL2" s="23"/>
      <c r="GGQ2" s="23"/>
      <c r="GGV2" s="23"/>
      <c r="GHA2" s="23"/>
      <c r="GHF2" s="23"/>
      <c r="GHK2" s="23"/>
      <c r="GHP2" s="23"/>
      <c r="GHU2" s="23"/>
      <c r="GHZ2" s="23"/>
      <c r="GIE2" s="23"/>
      <c r="GIJ2" s="23"/>
      <c r="GIO2" s="23"/>
      <c r="GIT2" s="23"/>
      <c r="GIY2" s="23"/>
      <c r="GJD2" s="23"/>
      <c r="GJI2" s="23"/>
      <c r="GJN2" s="23"/>
      <c r="GJS2" s="23"/>
      <c r="GJX2" s="23"/>
      <c r="GKC2" s="23"/>
      <c r="GKH2" s="23"/>
      <c r="GKM2" s="23"/>
      <c r="GKR2" s="23"/>
      <c r="GKW2" s="23"/>
      <c r="GLB2" s="23"/>
      <c r="GLG2" s="23"/>
      <c r="GLL2" s="23"/>
      <c r="GLQ2" s="23"/>
      <c r="GLV2" s="23"/>
      <c r="GMA2" s="23"/>
      <c r="GMF2" s="23"/>
      <c r="GMK2" s="23"/>
      <c r="GMP2" s="23"/>
      <c r="GMU2" s="23"/>
      <c r="GMZ2" s="23"/>
      <c r="GNE2" s="23"/>
      <c r="GNJ2" s="23"/>
      <c r="GNO2" s="23"/>
      <c r="GNT2" s="23"/>
      <c r="GNY2" s="23"/>
      <c r="GOD2" s="23"/>
      <c r="GOI2" s="23"/>
      <c r="GON2" s="23"/>
      <c r="GOS2" s="23"/>
      <c r="GOX2" s="23"/>
      <c r="GPC2" s="23"/>
      <c r="GPH2" s="23"/>
      <c r="GPM2" s="23"/>
      <c r="GPR2" s="23"/>
      <c r="GPW2" s="23"/>
      <c r="GQB2" s="23"/>
      <c r="GQG2" s="23"/>
      <c r="GQL2" s="23"/>
      <c r="GQQ2" s="23"/>
      <c r="GQV2" s="23"/>
      <c r="GRA2" s="23"/>
      <c r="GRF2" s="23"/>
      <c r="GRK2" s="23"/>
      <c r="GRP2" s="23"/>
      <c r="GRU2" s="23"/>
      <c r="GRZ2" s="23"/>
      <c r="GSE2" s="23"/>
      <c r="GSJ2" s="23"/>
      <c r="GSO2" s="23"/>
      <c r="GST2" s="23"/>
      <c r="GSY2" s="23"/>
      <c r="GTD2" s="23"/>
      <c r="GTI2" s="23"/>
      <c r="GTN2" s="23"/>
      <c r="GTS2" s="23"/>
      <c r="GTX2" s="23"/>
      <c r="GUC2" s="23"/>
      <c r="GUH2" s="23"/>
      <c r="GUM2" s="23"/>
      <c r="GUR2" s="23"/>
      <c r="GUW2" s="23"/>
      <c r="GVB2" s="23"/>
      <c r="GVG2" s="23"/>
      <c r="GVL2" s="23"/>
      <c r="GVQ2" s="23"/>
      <c r="GVV2" s="23"/>
      <c r="GWA2" s="23"/>
      <c r="GWF2" s="23"/>
      <c r="GWK2" s="23"/>
      <c r="GWP2" s="23"/>
      <c r="GWU2" s="23"/>
      <c r="GWZ2" s="23"/>
      <c r="GXE2" s="23"/>
      <c r="GXJ2" s="23"/>
      <c r="GXO2" s="23"/>
      <c r="GXT2" s="23"/>
      <c r="GXY2" s="23"/>
      <c r="GYD2" s="23"/>
      <c r="GYI2" s="23"/>
      <c r="GYN2" s="23"/>
      <c r="GYS2" s="23"/>
      <c r="GYX2" s="23"/>
      <c r="GZC2" s="23"/>
      <c r="GZH2" s="23"/>
      <c r="GZM2" s="23"/>
      <c r="GZR2" s="23"/>
      <c r="GZW2" s="23"/>
      <c r="HAB2" s="23"/>
      <c r="HAG2" s="23"/>
      <c r="HAL2" s="23"/>
      <c r="HAQ2" s="23"/>
      <c r="HAV2" s="23"/>
      <c r="HBA2" s="23"/>
      <c r="HBF2" s="23"/>
      <c r="HBK2" s="23"/>
      <c r="HBP2" s="23"/>
      <c r="HBU2" s="23"/>
      <c r="HBZ2" s="23"/>
      <c r="HCE2" s="23"/>
      <c r="HCJ2" s="23"/>
      <c r="HCO2" s="23"/>
      <c r="HCT2" s="23"/>
      <c r="HCY2" s="23"/>
      <c r="HDD2" s="23"/>
      <c r="HDI2" s="23"/>
      <c r="HDN2" s="23"/>
      <c r="HDS2" s="23"/>
      <c r="HDX2" s="23"/>
      <c r="HEC2" s="23"/>
      <c r="HEH2" s="23"/>
      <c r="HEM2" s="23"/>
      <c r="HER2" s="23"/>
      <c r="HEW2" s="23"/>
      <c r="HFB2" s="23"/>
      <c r="HFG2" s="23"/>
      <c r="HFL2" s="23"/>
      <c r="HFQ2" s="23"/>
      <c r="HFV2" s="23"/>
      <c r="HGA2" s="23"/>
      <c r="HGF2" s="23"/>
      <c r="HGK2" s="23"/>
      <c r="HGP2" s="23"/>
      <c r="HGU2" s="23"/>
      <c r="HGZ2" s="23"/>
      <c r="HHE2" s="23"/>
      <c r="HHJ2" s="23"/>
      <c r="HHO2" s="23"/>
      <c r="HHT2" s="23"/>
      <c r="HHY2" s="23"/>
      <c r="HID2" s="23"/>
      <c r="HII2" s="23"/>
      <c r="HIN2" s="23"/>
      <c r="HIS2" s="23"/>
      <c r="HIX2" s="23"/>
      <c r="HJC2" s="23"/>
      <c r="HJH2" s="23"/>
      <c r="HJM2" s="23"/>
      <c r="HJR2" s="23"/>
      <c r="HJW2" s="23"/>
      <c r="HKB2" s="23"/>
      <c r="HKG2" s="23"/>
      <c r="HKL2" s="23"/>
      <c r="HKQ2" s="23"/>
      <c r="HKV2" s="23"/>
      <c r="HLA2" s="23"/>
      <c r="HLF2" s="23"/>
      <c r="HLK2" s="23"/>
      <c r="HLP2" s="23"/>
      <c r="HLU2" s="23"/>
      <c r="HLZ2" s="23"/>
      <c r="HME2" s="23"/>
      <c r="HMJ2" s="23"/>
      <c r="HMO2" s="23"/>
      <c r="HMT2" s="23"/>
      <c r="HMY2" s="23"/>
      <c r="HND2" s="23"/>
      <c r="HNI2" s="23"/>
      <c r="HNN2" s="23"/>
      <c r="HNS2" s="23"/>
      <c r="HNX2" s="23"/>
      <c r="HOC2" s="23"/>
      <c r="HOH2" s="23"/>
      <c r="HOM2" s="23"/>
      <c r="HOR2" s="23"/>
      <c r="HOW2" s="23"/>
      <c r="HPB2" s="23"/>
      <c r="HPG2" s="23"/>
      <c r="HPL2" s="23"/>
      <c r="HPQ2" s="23"/>
      <c r="HPV2" s="23"/>
      <c r="HQA2" s="23"/>
      <c r="HQF2" s="23"/>
      <c r="HQK2" s="23"/>
      <c r="HQP2" s="23"/>
      <c r="HQU2" s="23"/>
      <c r="HQZ2" s="23"/>
      <c r="HRE2" s="23"/>
      <c r="HRJ2" s="23"/>
      <c r="HRO2" s="23"/>
      <c r="HRT2" s="23"/>
      <c r="HRY2" s="23"/>
      <c r="HSD2" s="23"/>
      <c r="HSI2" s="23"/>
      <c r="HSN2" s="23"/>
      <c r="HSS2" s="23"/>
      <c r="HSX2" s="23"/>
      <c r="HTC2" s="23"/>
      <c r="HTH2" s="23"/>
      <c r="HTM2" s="23"/>
      <c r="HTR2" s="23"/>
      <c r="HTW2" s="23"/>
      <c r="HUB2" s="23"/>
      <c r="HUG2" s="23"/>
      <c r="HUL2" s="23"/>
      <c r="HUQ2" s="23"/>
      <c r="HUV2" s="23"/>
      <c r="HVA2" s="23"/>
      <c r="HVF2" s="23"/>
      <c r="HVK2" s="23"/>
      <c r="HVP2" s="23"/>
      <c r="HVU2" s="23"/>
      <c r="HVZ2" s="23"/>
      <c r="HWE2" s="23"/>
      <c r="HWJ2" s="23"/>
      <c r="HWO2" s="23"/>
      <c r="HWT2" s="23"/>
      <c r="HWY2" s="23"/>
      <c r="HXD2" s="23"/>
      <c r="HXI2" s="23"/>
      <c r="HXN2" s="23"/>
      <c r="HXS2" s="23"/>
      <c r="HXX2" s="23"/>
      <c r="HYC2" s="23"/>
      <c r="HYH2" s="23"/>
      <c r="HYM2" s="23"/>
      <c r="HYR2" s="23"/>
      <c r="HYW2" s="23"/>
      <c r="HZB2" s="23"/>
      <c r="HZG2" s="23"/>
      <c r="HZL2" s="23"/>
      <c r="HZQ2" s="23"/>
      <c r="HZV2" s="23"/>
      <c r="IAA2" s="23"/>
      <c r="IAF2" s="23"/>
      <c r="IAK2" s="23"/>
      <c r="IAP2" s="23"/>
      <c r="IAU2" s="23"/>
      <c r="IAZ2" s="23"/>
      <c r="IBE2" s="23"/>
      <c r="IBJ2" s="23"/>
      <c r="IBO2" s="23"/>
      <c r="IBT2" s="23"/>
      <c r="IBY2" s="23"/>
      <c r="ICD2" s="23"/>
      <c r="ICI2" s="23"/>
      <c r="ICN2" s="23"/>
      <c r="ICS2" s="23"/>
      <c r="ICX2" s="23"/>
      <c r="IDC2" s="23"/>
      <c r="IDH2" s="23"/>
      <c r="IDM2" s="23"/>
      <c r="IDR2" s="23"/>
      <c r="IDW2" s="23"/>
      <c r="IEB2" s="23"/>
      <c r="IEG2" s="23"/>
      <c r="IEL2" s="23"/>
      <c r="IEQ2" s="23"/>
      <c r="IEV2" s="23"/>
      <c r="IFA2" s="23"/>
      <c r="IFF2" s="23"/>
      <c r="IFK2" s="23"/>
      <c r="IFP2" s="23"/>
      <c r="IFU2" s="23"/>
      <c r="IFZ2" s="23"/>
      <c r="IGE2" s="23"/>
      <c r="IGJ2" s="23"/>
      <c r="IGO2" s="23"/>
      <c r="IGT2" s="23"/>
      <c r="IGY2" s="23"/>
      <c r="IHD2" s="23"/>
      <c r="IHI2" s="23"/>
      <c r="IHN2" s="23"/>
      <c r="IHS2" s="23"/>
      <c r="IHX2" s="23"/>
      <c r="IIC2" s="23"/>
      <c r="IIH2" s="23"/>
      <c r="IIM2" s="23"/>
      <c r="IIR2" s="23"/>
      <c r="IIW2" s="23"/>
      <c r="IJB2" s="23"/>
      <c r="IJG2" s="23"/>
      <c r="IJL2" s="23"/>
      <c r="IJQ2" s="23"/>
      <c r="IJV2" s="23"/>
      <c r="IKA2" s="23"/>
      <c r="IKF2" s="23"/>
      <c r="IKK2" s="23"/>
      <c r="IKP2" s="23"/>
      <c r="IKU2" s="23"/>
      <c r="IKZ2" s="23"/>
      <c r="ILE2" s="23"/>
      <c r="ILJ2" s="23"/>
      <c r="ILO2" s="23"/>
      <c r="ILT2" s="23"/>
      <c r="ILY2" s="23"/>
      <c r="IMD2" s="23"/>
      <c r="IMI2" s="23"/>
      <c r="IMN2" s="23"/>
      <c r="IMS2" s="23"/>
      <c r="IMX2" s="23"/>
      <c r="INC2" s="23"/>
      <c r="INH2" s="23"/>
      <c r="INM2" s="23"/>
      <c r="INR2" s="23"/>
      <c r="INW2" s="23"/>
      <c r="IOB2" s="23"/>
      <c r="IOG2" s="23"/>
      <c r="IOL2" s="23"/>
      <c r="IOQ2" s="23"/>
      <c r="IOV2" s="23"/>
      <c r="IPA2" s="23"/>
      <c r="IPF2" s="23"/>
      <c r="IPK2" s="23"/>
      <c r="IPP2" s="23"/>
      <c r="IPU2" s="23"/>
      <c r="IPZ2" s="23"/>
      <c r="IQE2" s="23"/>
      <c r="IQJ2" s="23"/>
      <c r="IQO2" s="23"/>
      <c r="IQT2" s="23"/>
      <c r="IQY2" s="23"/>
      <c r="IRD2" s="23"/>
      <c r="IRI2" s="23"/>
      <c r="IRN2" s="23"/>
      <c r="IRS2" s="23"/>
      <c r="IRX2" s="23"/>
      <c r="ISC2" s="23"/>
      <c r="ISH2" s="23"/>
      <c r="ISM2" s="23"/>
      <c r="ISR2" s="23"/>
      <c r="ISW2" s="23"/>
      <c r="ITB2" s="23"/>
      <c r="ITG2" s="23"/>
      <c r="ITL2" s="23"/>
      <c r="ITQ2" s="23"/>
      <c r="ITV2" s="23"/>
      <c r="IUA2" s="23"/>
      <c r="IUF2" s="23"/>
      <c r="IUK2" s="23"/>
      <c r="IUP2" s="23"/>
      <c r="IUU2" s="23"/>
      <c r="IUZ2" s="23"/>
      <c r="IVE2" s="23"/>
      <c r="IVJ2" s="23"/>
      <c r="IVO2" s="23"/>
      <c r="IVT2" s="23"/>
      <c r="IVY2" s="23"/>
      <c r="IWD2" s="23"/>
      <c r="IWI2" s="23"/>
      <c r="IWN2" s="23"/>
      <c r="IWS2" s="23"/>
      <c r="IWX2" s="23"/>
      <c r="IXC2" s="23"/>
      <c r="IXH2" s="23"/>
      <c r="IXM2" s="23"/>
      <c r="IXR2" s="23"/>
      <c r="IXW2" s="23"/>
      <c r="IYB2" s="23"/>
      <c r="IYG2" s="23"/>
      <c r="IYL2" s="23"/>
      <c r="IYQ2" s="23"/>
      <c r="IYV2" s="23"/>
      <c r="IZA2" s="23"/>
      <c r="IZF2" s="23"/>
      <c r="IZK2" s="23"/>
      <c r="IZP2" s="23"/>
      <c r="IZU2" s="23"/>
      <c r="IZZ2" s="23"/>
      <c r="JAE2" s="23"/>
      <c r="JAJ2" s="23"/>
      <c r="JAO2" s="23"/>
      <c r="JAT2" s="23"/>
      <c r="JAY2" s="23"/>
      <c r="JBD2" s="23"/>
      <c r="JBI2" s="23"/>
      <c r="JBN2" s="23"/>
      <c r="JBS2" s="23"/>
      <c r="JBX2" s="23"/>
      <c r="JCC2" s="23"/>
      <c r="JCH2" s="23"/>
      <c r="JCM2" s="23"/>
      <c r="JCR2" s="23"/>
      <c r="JCW2" s="23"/>
      <c r="JDB2" s="23"/>
      <c r="JDG2" s="23"/>
      <c r="JDL2" s="23"/>
      <c r="JDQ2" s="23"/>
      <c r="JDV2" s="23"/>
      <c r="JEA2" s="23"/>
      <c r="JEF2" s="23"/>
      <c r="JEK2" s="23"/>
      <c r="JEP2" s="23"/>
      <c r="JEU2" s="23"/>
      <c r="JEZ2" s="23"/>
      <c r="JFE2" s="23"/>
      <c r="JFJ2" s="23"/>
      <c r="JFO2" s="23"/>
      <c r="JFT2" s="23"/>
      <c r="JFY2" s="23"/>
      <c r="JGD2" s="23"/>
      <c r="JGI2" s="23"/>
      <c r="JGN2" s="23"/>
      <c r="JGS2" s="23"/>
      <c r="JGX2" s="23"/>
      <c r="JHC2" s="23"/>
      <c r="JHH2" s="23"/>
      <c r="JHM2" s="23"/>
      <c r="JHR2" s="23"/>
      <c r="JHW2" s="23"/>
      <c r="JIB2" s="23"/>
      <c r="JIG2" s="23"/>
      <c r="JIL2" s="23"/>
      <c r="JIQ2" s="23"/>
      <c r="JIV2" s="23"/>
      <c r="JJA2" s="23"/>
      <c r="JJF2" s="23"/>
      <c r="JJK2" s="23"/>
      <c r="JJP2" s="23"/>
      <c r="JJU2" s="23"/>
      <c r="JJZ2" s="23"/>
      <c r="JKE2" s="23"/>
      <c r="JKJ2" s="23"/>
      <c r="JKO2" s="23"/>
      <c r="JKT2" s="23"/>
      <c r="JKY2" s="23"/>
      <c r="JLD2" s="23"/>
      <c r="JLI2" s="23"/>
      <c r="JLN2" s="23"/>
      <c r="JLS2" s="23"/>
      <c r="JLX2" s="23"/>
      <c r="JMC2" s="23"/>
      <c r="JMH2" s="23"/>
      <c r="JMM2" s="23"/>
      <c r="JMR2" s="23"/>
      <c r="JMW2" s="23"/>
      <c r="JNB2" s="23"/>
      <c r="JNG2" s="23"/>
      <c r="JNL2" s="23"/>
      <c r="JNQ2" s="23"/>
      <c r="JNV2" s="23"/>
      <c r="JOA2" s="23"/>
      <c r="JOF2" s="23"/>
      <c r="JOK2" s="23"/>
      <c r="JOP2" s="23"/>
      <c r="JOU2" s="23"/>
      <c r="JOZ2" s="23"/>
      <c r="JPE2" s="23"/>
      <c r="JPJ2" s="23"/>
      <c r="JPO2" s="23"/>
      <c r="JPT2" s="23"/>
      <c r="JPY2" s="23"/>
      <c r="JQD2" s="23"/>
      <c r="JQI2" s="23"/>
      <c r="JQN2" s="23"/>
      <c r="JQS2" s="23"/>
      <c r="JQX2" s="23"/>
      <c r="JRC2" s="23"/>
      <c r="JRH2" s="23"/>
      <c r="JRM2" s="23"/>
      <c r="JRR2" s="23"/>
      <c r="JRW2" s="23"/>
      <c r="JSB2" s="23"/>
      <c r="JSG2" s="23"/>
      <c r="JSL2" s="23"/>
      <c r="JSQ2" s="23"/>
      <c r="JSV2" s="23"/>
      <c r="JTA2" s="23"/>
      <c r="JTF2" s="23"/>
      <c r="JTK2" s="23"/>
      <c r="JTP2" s="23"/>
      <c r="JTU2" s="23"/>
      <c r="JTZ2" s="23"/>
      <c r="JUE2" s="23"/>
      <c r="JUJ2" s="23"/>
      <c r="JUO2" s="23"/>
      <c r="JUT2" s="23"/>
      <c r="JUY2" s="23"/>
      <c r="JVD2" s="23"/>
      <c r="JVI2" s="23"/>
      <c r="JVN2" s="23"/>
      <c r="JVS2" s="23"/>
      <c r="JVX2" s="23"/>
      <c r="JWC2" s="23"/>
      <c r="JWH2" s="23"/>
      <c r="JWM2" s="23"/>
      <c r="JWR2" s="23"/>
      <c r="JWW2" s="23"/>
      <c r="JXB2" s="23"/>
      <c r="JXG2" s="23"/>
      <c r="JXL2" s="23"/>
      <c r="JXQ2" s="23"/>
      <c r="JXV2" s="23"/>
      <c r="JYA2" s="23"/>
      <c r="JYF2" s="23"/>
      <c r="JYK2" s="23"/>
      <c r="JYP2" s="23"/>
      <c r="JYU2" s="23"/>
      <c r="JYZ2" s="23"/>
      <c r="JZE2" s="23"/>
      <c r="JZJ2" s="23"/>
      <c r="JZO2" s="23"/>
      <c r="JZT2" s="23"/>
      <c r="JZY2" s="23"/>
      <c r="KAD2" s="23"/>
      <c r="KAI2" s="23"/>
      <c r="KAN2" s="23"/>
      <c r="KAS2" s="23"/>
      <c r="KAX2" s="23"/>
      <c r="KBC2" s="23"/>
      <c r="KBH2" s="23"/>
      <c r="KBM2" s="23"/>
      <c r="KBR2" s="23"/>
      <c r="KBW2" s="23"/>
      <c r="KCB2" s="23"/>
      <c r="KCG2" s="23"/>
      <c r="KCL2" s="23"/>
      <c r="KCQ2" s="23"/>
      <c r="KCV2" s="23"/>
      <c r="KDA2" s="23"/>
      <c r="KDF2" s="23"/>
      <c r="KDK2" s="23"/>
      <c r="KDP2" s="23"/>
      <c r="KDU2" s="23"/>
      <c r="KDZ2" s="23"/>
      <c r="KEE2" s="23"/>
      <c r="KEJ2" s="23"/>
      <c r="KEO2" s="23"/>
      <c r="KET2" s="23"/>
      <c r="KEY2" s="23"/>
      <c r="KFD2" s="23"/>
      <c r="KFI2" s="23"/>
      <c r="KFN2" s="23"/>
      <c r="KFS2" s="23"/>
      <c r="KFX2" s="23"/>
      <c r="KGC2" s="23"/>
      <c r="KGH2" s="23"/>
      <c r="KGM2" s="23"/>
      <c r="KGR2" s="23"/>
      <c r="KGW2" s="23"/>
      <c r="KHB2" s="23"/>
      <c r="KHG2" s="23"/>
      <c r="KHL2" s="23"/>
      <c r="KHQ2" s="23"/>
      <c r="KHV2" s="23"/>
      <c r="KIA2" s="23"/>
      <c r="KIF2" s="23"/>
      <c r="KIK2" s="23"/>
      <c r="KIP2" s="23"/>
      <c r="KIU2" s="23"/>
      <c r="KIZ2" s="23"/>
      <c r="KJE2" s="23"/>
      <c r="KJJ2" s="23"/>
      <c r="KJO2" s="23"/>
      <c r="KJT2" s="23"/>
      <c r="KJY2" s="23"/>
      <c r="KKD2" s="23"/>
      <c r="KKI2" s="23"/>
      <c r="KKN2" s="23"/>
      <c r="KKS2" s="23"/>
      <c r="KKX2" s="23"/>
      <c r="KLC2" s="23"/>
      <c r="KLH2" s="23"/>
      <c r="KLM2" s="23"/>
      <c r="KLR2" s="23"/>
      <c r="KLW2" s="23"/>
      <c r="KMB2" s="23"/>
      <c r="KMG2" s="23"/>
      <c r="KML2" s="23"/>
      <c r="KMQ2" s="23"/>
      <c r="KMV2" s="23"/>
      <c r="KNA2" s="23"/>
      <c r="KNF2" s="23"/>
      <c r="KNK2" s="23"/>
      <c r="KNP2" s="23"/>
      <c r="KNU2" s="23"/>
      <c r="KNZ2" s="23"/>
      <c r="KOE2" s="23"/>
      <c r="KOJ2" s="23"/>
      <c r="KOO2" s="23"/>
      <c r="KOT2" s="23"/>
      <c r="KOY2" s="23"/>
      <c r="KPD2" s="23"/>
      <c r="KPI2" s="23"/>
      <c r="KPN2" s="23"/>
      <c r="KPS2" s="23"/>
      <c r="KPX2" s="23"/>
      <c r="KQC2" s="23"/>
      <c r="KQH2" s="23"/>
      <c r="KQM2" s="23"/>
      <c r="KQR2" s="23"/>
      <c r="KQW2" s="23"/>
      <c r="KRB2" s="23"/>
      <c r="KRG2" s="23"/>
      <c r="KRL2" s="23"/>
      <c r="KRQ2" s="23"/>
      <c r="KRV2" s="23"/>
      <c r="KSA2" s="23"/>
      <c r="KSF2" s="23"/>
      <c r="KSK2" s="23"/>
      <c r="KSP2" s="23"/>
      <c r="KSU2" s="23"/>
      <c r="KSZ2" s="23"/>
      <c r="KTE2" s="23"/>
      <c r="KTJ2" s="23"/>
      <c r="KTO2" s="23"/>
      <c r="KTT2" s="23"/>
      <c r="KTY2" s="23"/>
      <c r="KUD2" s="23"/>
      <c r="KUI2" s="23"/>
      <c r="KUN2" s="23"/>
      <c r="KUS2" s="23"/>
      <c r="KUX2" s="23"/>
      <c r="KVC2" s="23"/>
      <c r="KVH2" s="23"/>
      <c r="KVM2" s="23"/>
      <c r="KVR2" s="23"/>
      <c r="KVW2" s="23"/>
      <c r="KWB2" s="23"/>
      <c r="KWG2" s="23"/>
      <c r="KWL2" s="23"/>
      <c r="KWQ2" s="23"/>
      <c r="KWV2" s="23"/>
      <c r="KXA2" s="23"/>
      <c r="KXF2" s="23"/>
      <c r="KXK2" s="23"/>
      <c r="KXP2" s="23"/>
      <c r="KXU2" s="23"/>
      <c r="KXZ2" s="23"/>
      <c r="KYE2" s="23"/>
      <c r="KYJ2" s="23"/>
      <c r="KYO2" s="23"/>
      <c r="KYT2" s="23"/>
      <c r="KYY2" s="23"/>
      <c r="KZD2" s="23"/>
      <c r="KZI2" s="23"/>
      <c r="KZN2" s="23"/>
      <c r="KZS2" s="23"/>
      <c r="KZX2" s="23"/>
      <c r="LAC2" s="23"/>
      <c r="LAH2" s="23"/>
      <c r="LAM2" s="23"/>
      <c r="LAR2" s="23"/>
      <c r="LAW2" s="23"/>
      <c r="LBB2" s="23"/>
      <c r="LBG2" s="23"/>
      <c r="LBL2" s="23"/>
      <c r="LBQ2" s="23"/>
      <c r="LBV2" s="23"/>
      <c r="LCA2" s="23"/>
      <c r="LCF2" s="23"/>
      <c r="LCK2" s="23"/>
      <c r="LCP2" s="23"/>
      <c r="LCU2" s="23"/>
      <c r="LCZ2" s="23"/>
      <c r="LDE2" s="23"/>
      <c r="LDJ2" s="23"/>
      <c r="LDO2" s="23"/>
      <c r="LDT2" s="23"/>
      <c r="LDY2" s="23"/>
      <c r="LED2" s="23"/>
      <c r="LEI2" s="23"/>
      <c r="LEN2" s="23"/>
      <c r="LES2" s="23"/>
      <c r="LEX2" s="23"/>
      <c r="LFC2" s="23"/>
      <c r="LFH2" s="23"/>
      <c r="LFM2" s="23"/>
      <c r="LFR2" s="23"/>
      <c r="LFW2" s="23"/>
      <c r="LGB2" s="23"/>
      <c r="LGG2" s="23"/>
      <c r="LGL2" s="23"/>
      <c r="LGQ2" s="23"/>
      <c r="LGV2" s="23"/>
      <c r="LHA2" s="23"/>
      <c r="LHF2" s="23"/>
      <c r="LHK2" s="23"/>
      <c r="LHP2" s="23"/>
      <c r="LHU2" s="23"/>
      <c r="LHZ2" s="23"/>
      <c r="LIE2" s="23"/>
      <c r="LIJ2" s="23"/>
      <c r="LIO2" s="23"/>
      <c r="LIT2" s="23"/>
      <c r="LIY2" s="23"/>
      <c r="LJD2" s="23"/>
      <c r="LJI2" s="23"/>
      <c r="LJN2" s="23"/>
      <c r="LJS2" s="23"/>
      <c r="LJX2" s="23"/>
      <c r="LKC2" s="23"/>
      <c r="LKH2" s="23"/>
      <c r="LKM2" s="23"/>
      <c r="LKR2" s="23"/>
      <c r="LKW2" s="23"/>
      <c r="LLB2" s="23"/>
      <c r="LLG2" s="23"/>
      <c r="LLL2" s="23"/>
      <c r="LLQ2" s="23"/>
      <c r="LLV2" s="23"/>
      <c r="LMA2" s="23"/>
      <c r="LMF2" s="23"/>
      <c r="LMK2" s="23"/>
      <c r="LMP2" s="23"/>
      <c r="LMU2" s="23"/>
      <c r="LMZ2" s="23"/>
      <c r="LNE2" s="23"/>
      <c r="LNJ2" s="23"/>
      <c r="LNO2" s="23"/>
      <c r="LNT2" s="23"/>
      <c r="LNY2" s="23"/>
      <c r="LOD2" s="23"/>
      <c r="LOI2" s="23"/>
      <c r="LON2" s="23"/>
      <c r="LOS2" s="23"/>
      <c r="LOX2" s="23"/>
      <c r="LPC2" s="23"/>
      <c r="LPH2" s="23"/>
      <c r="LPM2" s="23"/>
      <c r="LPR2" s="23"/>
      <c r="LPW2" s="23"/>
      <c r="LQB2" s="23"/>
      <c r="LQG2" s="23"/>
      <c r="LQL2" s="23"/>
      <c r="LQQ2" s="23"/>
      <c r="LQV2" s="23"/>
      <c r="LRA2" s="23"/>
      <c r="LRF2" s="23"/>
      <c r="LRK2" s="23"/>
      <c r="LRP2" s="23"/>
      <c r="LRU2" s="23"/>
      <c r="LRZ2" s="23"/>
      <c r="LSE2" s="23"/>
      <c r="LSJ2" s="23"/>
      <c r="LSO2" s="23"/>
      <c r="LST2" s="23"/>
      <c r="LSY2" s="23"/>
      <c r="LTD2" s="23"/>
      <c r="LTI2" s="23"/>
      <c r="LTN2" s="23"/>
      <c r="LTS2" s="23"/>
      <c r="LTX2" s="23"/>
      <c r="LUC2" s="23"/>
      <c r="LUH2" s="23"/>
      <c r="LUM2" s="23"/>
      <c r="LUR2" s="23"/>
      <c r="LUW2" s="23"/>
      <c r="LVB2" s="23"/>
      <c r="LVG2" s="23"/>
      <c r="LVL2" s="23"/>
      <c r="LVQ2" s="23"/>
      <c r="LVV2" s="23"/>
      <c r="LWA2" s="23"/>
      <c r="LWF2" s="23"/>
      <c r="LWK2" s="23"/>
      <c r="LWP2" s="23"/>
      <c r="LWU2" s="23"/>
      <c r="LWZ2" s="23"/>
      <c r="LXE2" s="23"/>
      <c r="LXJ2" s="23"/>
      <c r="LXO2" s="23"/>
      <c r="LXT2" s="23"/>
      <c r="LXY2" s="23"/>
      <c r="LYD2" s="23"/>
      <c r="LYI2" s="23"/>
      <c r="LYN2" s="23"/>
      <c r="LYS2" s="23"/>
      <c r="LYX2" s="23"/>
      <c r="LZC2" s="23"/>
      <c r="LZH2" s="23"/>
      <c r="LZM2" s="23"/>
      <c r="LZR2" s="23"/>
      <c r="LZW2" s="23"/>
      <c r="MAB2" s="23"/>
      <c r="MAG2" s="23"/>
      <c r="MAL2" s="23"/>
      <c r="MAQ2" s="23"/>
      <c r="MAV2" s="23"/>
      <c r="MBA2" s="23"/>
      <c r="MBF2" s="23"/>
      <c r="MBK2" s="23"/>
      <c r="MBP2" s="23"/>
      <c r="MBU2" s="23"/>
      <c r="MBZ2" s="23"/>
      <c r="MCE2" s="23"/>
      <c r="MCJ2" s="23"/>
      <c r="MCO2" s="23"/>
      <c r="MCT2" s="23"/>
      <c r="MCY2" s="23"/>
      <c r="MDD2" s="23"/>
      <c r="MDI2" s="23"/>
      <c r="MDN2" s="23"/>
      <c r="MDS2" s="23"/>
      <c r="MDX2" s="23"/>
      <c r="MEC2" s="23"/>
      <c r="MEH2" s="23"/>
      <c r="MEM2" s="23"/>
      <c r="MER2" s="23"/>
      <c r="MEW2" s="23"/>
      <c r="MFB2" s="23"/>
      <c r="MFG2" s="23"/>
      <c r="MFL2" s="23"/>
      <c r="MFQ2" s="23"/>
      <c r="MFV2" s="23"/>
      <c r="MGA2" s="23"/>
      <c r="MGF2" s="23"/>
      <c r="MGK2" s="23"/>
      <c r="MGP2" s="23"/>
      <c r="MGU2" s="23"/>
      <c r="MGZ2" s="23"/>
      <c r="MHE2" s="23"/>
      <c r="MHJ2" s="23"/>
      <c r="MHO2" s="23"/>
      <c r="MHT2" s="23"/>
      <c r="MHY2" s="23"/>
      <c r="MID2" s="23"/>
      <c r="MII2" s="23"/>
      <c r="MIN2" s="23"/>
      <c r="MIS2" s="23"/>
      <c r="MIX2" s="23"/>
      <c r="MJC2" s="23"/>
      <c r="MJH2" s="23"/>
      <c r="MJM2" s="23"/>
      <c r="MJR2" s="23"/>
      <c r="MJW2" s="23"/>
      <c r="MKB2" s="23"/>
      <c r="MKG2" s="23"/>
      <c r="MKL2" s="23"/>
      <c r="MKQ2" s="23"/>
      <c r="MKV2" s="23"/>
      <c r="MLA2" s="23"/>
      <c r="MLF2" s="23"/>
      <c r="MLK2" s="23"/>
      <c r="MLP2" s="23"/>
      <c r="MLU2" s="23"/>
      <c r="MLZ2" s="23"/>
      <c r="MME2" s="23"/>
      <c r="MMJ2" s="23"/>
      <c r="MMO2" s="23"/>
      <c r="MMT2" s="23"/>
      <c r="MMY2" s="23"/>
      <c r="MND2" s="23"/>
      <c r="MNI2" s="23"/>
      <c r="MNN2" s="23"/>
      <c r="MNS2" s="23"/>
      <c r="MNX2" s="23"/>
      <c r="MOC2" s="23"/>
      <c r="MOH2" s="23"/>
      <c r="MOM2" s="23"/>
      <c r="MOR2" s="23"/>
      <c r="MOW2" s="23"/>
      <c r="MPB2" s="23"/>
      <c r="MPG2" s="23"/>
      <c r="MPL2" s="23"/>
      <c r="MPQ2" s="23"/>
      <c r="MPV2" s="23"/>
      <c r="MQA2" s="23"/>
      <c r="MQF2" s="23"/>
      <c r="MQK2" s="23"/>
      <c r="MQP2" s="23"/>
      <c r="MQU2" s="23"/>
      <c r="MQZ2" s="23"/>
      <c r="MRE2" s="23"/>
      <c r="MRJ2" s="23"/>
      <c r="MRO2" s="23"/>
      <c r="MRT2" s="23"/>
      <c r="MRY2" s="23"/>
      <c r="MSD2" s="23"/>
      <c r="MSI2" s="23"/>
      <c r="MSN2" s="23"/>
      <c r="MSS2" s="23"/>
      <c r="MSX2" s="23"/>
      <c r="MTC2" s="23"/>
      <c r="MTH2" s="23"/>
      <c r="MTM2" s="23"/>
      <c r="MTR2" s="23"/>
      <c r="MTW2" s="23"/>
      <c r="MUB2" s="23"/>
      <c r="MUG2" s="23"/>
      <c r="MUL2" s="23"/>
      <c r="MUQ2" s="23"/>
      <c r="MUV2" s="23"/>
      <c r="MVA2" s="23"/>
      <c r="MVF2" s="23"/>
      <c r="MVK2" s="23"/>
      <c r="MVP2" s="23"/>
      <c r="MVU2" s="23"/>
      <c r="MVZ2" s="23"/>
      <c r="MWE2" s="23"/>
      <c r="MWJ2" s="23"/>
      <c r="MWO2" s="23"/>
      <c r="MWT2" s="23"/>
      <c r="MWY2" s="23"/>
      <c r="MXD2" s="23"/>
      <c r="MXI2" s="23"/>
      <c r="MXN2" s="23"/>
      <c r="MXS2" s="23"/>
      <c r="MXX2" s="23"/>
      <c r="MYC2" s="23"/>
      <c r="MYH2" s="23"/>
      <c r="MYM2" s="23"/>
      <c r="MYR2" s="23"/>
      <c r="MYW2" s="23"/>
      <c r="MZB2" s="23"/>
      <c r="MZG2" s="23"/>
      <c r="MZL2" s="23"/>
      <c r="MZQ2" s="23"/>
      <c r="MZV2" s="23"/>
      <c r="NAA2" s="23"/>
      <c r="NAF2" s="23"/>
      <c r="NAK2" s="23"/>
      <c r="NAP2" s="23"/>
      <c r="NAU2" s="23"/>
      <c r="NAZ2" s="23"/>
      <c r="NBE2" s="23"/>
      <c r="NBJ2" s="23"/>
      <c r="NBO2" s="23"/>
      <c r="NBT2" s="23"/>
      <c r="NBY2" s="23"/>
      <c r="NCD2" s="23"/>
      <c r="NCI2" s="23"/>
      <c r="NCN2" s="23"/>
      <c r="NCS2" s="23"/>
      <c r="NCX2" s="23"/>
      <c r="NDC2" s="23"/>
      <c r="NDH2" s="23"/>
      <c r="NDM2" s="23"/>
      <c r="NDR2" s="23"/>
      <c r="NDW2" s="23"/>
      <c r="NEB2" s="23"/>
      <c r="NEG2" s="23"/>
      <c r="NEL2" s="23"/>
      <c r="NEQ2" s="23"/>
      <c r="NEV2" s="23"/>
      <c r="NFA2" s="23"/>
      <c r="NFF2" s="23"/>
      <c r="NFK2" s="23"/>
      <c r="NFP2" s="23"/>
      <c r="NFU2" s="23"/>
      <c r="NFZ2" s="23"/>
      <c r="NGE2" s="23"/>
      <c r="NGJ2" s="23"/>
      <c r="NGO2" s="23"/>
      <c r="NGT2" s="23"/>
      <c r="NGY2" s="23"/>
      <c r="NHD2" s="23"/>
      <c r="NHI2" s="23"/>
      <c r="NHN2" s="23"/>
      <c r="NHS2" s="23"/>
      <c r="NHX2" s="23"/>
      <c r="NIC2" s="23"/>
      <c r="NIH2" s="23"/>
      <c r="NIM2" s="23"/>
      <c r="NIR2" s="23"/>
      <c r="NIW2" s="23"/>
      <c r="NJB2" s="23"/>
      <c r="NJG2" s="23"/>
      <c r="NJL2" s="23"/>
      <c r="NJQ2" s="23"/>
      <c r="NJV2" s="23"/>
      <c r="NKA2" s="23"/>
      <c r="NKF2" s="23"/>
      <c r="NKK2" s="23"/>
      <c r="NKP2" s="23"/>
      <c r="NKU2" s="23"/>
      <c r="NKZ2" s="23"/>
      <c r="NLE2" s="23"/>
      <c r="NLJ2" s="23"/>
      <c r="NLO2" s="23"/>
      <c r="NLT2" s="23"/>
      <c r="NLY2" s="23"/>
      <c r="NMD2" s="23"/>
      <c r="NMI2" s="23"/>
      <c r="NMN2" s="23"/>
      <c r="NMS2" s="23"/>
      <c r="NMX2" s="23"/>
      <c r="NNC2" s="23"/>
      <c r="NNH2" s="23"/>
      <c r="NNM2" s="23"/>
      <c r="NNR2" s="23"/>
      <c r="NNW2" s="23"/>
      <c r="NOB2" s="23"/>
      <c r="NOG2" s="23"/>
      <c r="NOL2" s="23"/>
      <c r="NOQ2" s="23"/>
      <c r="NOV2" s="23"/>
      <c r="NPA2" s="23"/>
      <c r="NPF2" s="23"/>
      <c r="NPK2" s="23"/>
      <c r="NPP2" s="23"/>
      <c r="NPU2" s="23"/>
      <c r="NPZ2" s="23"/>
      <c r="NQE2" s="23"/>
      <c r="NQJ2" s="23"/>
      <c r="NQO2" s="23"/>
      <c r="NQT2" s="23"/>
      <c r="NQY2" s="23"/>
      <c r="NRD2" s="23"/>
      <c r="NRI2" s="23"/>
      <c r="NRN2" s="23"/>
      <c r="NRS2" s="23"/>
      <c r="NRX2" s="23"/>
      <c r="NSC2" s="23"/>
      <c r="NSH2" s="23"/>
      <c r="NSM2" s="23"/>
      <c r="NSR2" s="23"/>
      <c r="NSW2" s="23"/>
      <c r="NTB2" s="23"/>
      <c r="NTG2" s="23"/>
      <c r="NTL2" s="23"/>
      <c r="NTQ2" s="23"/>
      <c r="NTV2" s="23"/>
      <c r="NUA2" s="23"/>
      <c r="NUF2" s="23"/>
      <c r="NUK2" s="23"/>
      <c r="NUP2" s="23"/>
      <c r="NUU2" s="23"/>
      <c r="NUZ2" s="23"/>
      <c r="NVE2" s="23"/>
      <c r="NVJ2" s="23"/>
      <c r="NVO2" s="23"/>
      <c r="NVT2" s="23"/>
      <c r="NVY2" s="23"/>
      <c r="NWD2" s="23"/>
      <c r="NWI2" s="23"/>
      <c r="NWN2" s="23"/>
      <c r="NWS2" s="23"/>
      <c r="NWX2" s="23"/>
      <c r="NXC2" s="23"/>
      <c r="NXH2" s="23"/>
      <c r="NXM2" s="23"/>
      <c r="NXR2" s="23"/>
      <c r="NXW2" s="23"/>
      <c r="NYB2" s="23"/>
      <c r="NYG2" s="23"/>
      <c r="NYL2" s="23"/>
      <c r="NYQ2" s="23"/>
      <c r="NYV2" s="23"/>
      <c r="NZA2" s="23"/>
      <c r="NZF2" s="23"/>
      <c r="NZK2" s="23"/>
      <c r="NZP2" s="23"/>
      <c r="NZU2" s="23"/>
      <c r="NZZ2" s="23"/>
      <c r="OAE2" s="23"/>
      <c r="OAJ2" s="23"/>
      <c r="OAO2" s="23"/>
      <c r="OAT2" s="23"/>
      <c r="OAY2" s="23"/>
      <c r="OBD2" s="23"/>
      <c r="OBI2" s="23"/>
      <c r="OBN2" s="23"/>
      <c r="OBS2" s="23"/>
      <c r="OBX2" s="23"/>
      <c r="OCC2" s="23"/>
      <c r="OCH2" s="23"/>
      <c r="OCM2" s="23"/>
      <c r="OCR2" s="23"/>
      <c r="OCW2" s="23"/>
      <c r="ODB2" s="23"/>
      <c r="ODG2" s="23"/>
      <c r="ODL2" s="23"/>
      <c r="ODQ2" s="23"/>
      <c r="ODV2" s="23"/>
      <c r="OEA2" s="23"/>
      <c r="OEF2" s="23"/>
      <c r="OEK2" s="23"/>
      <c r="OEP2" s="23"/>
      <c r="OEU2" s="23"/>
      <c r="OEZ2" s="23"/>
      <c r="OFE2" s="23"/>
      <c r="OFJ2" s="23"/>
      <c r="OFO2" s="23"/>
      <c r="OFT2" s="23"/>
      <c r="OFY2" s="23"/>
      <c r="OGD2" s="23"/>
      <c r="OGI2" s="23"/>
      <c r="OGN2" s="23"/>
      <c r="OGS2" s="23"/>
      <c r="OGX2" s="23"/>
      <c r="OHC2" s="23"/>
      <c r="OHH2" s="23"/>
      <c r="OHM2" s="23"/>
      <c r="OHR2" s="23"/>
      <c r="OHW2" s="23"/>
      <c r="OIB2" s="23"/>
      <c r="OIG2" s="23"/>
      <c r="OIL2" s="23"/>
      <c r="OIQ2" s="23"/>
      <c r="OIV2" s="23"/>
      <c r="OJA2" s="23"/>
      <c r="OJF2" s="23"/>
      <c r="OJK2" s="23"/>
      <c r="OJP2" s="23"/>
      <c r="OJU2" s="23"/>
      <c r="OJZ2" s="23"/>
      <c r="OKE2" s="23"/>
      <c r="OKJ2" s="23"/>
      <c r="OKO2" s="23"/>
      <c r="OKT2" s="23"/>
      <c r="OKY2" s="23"/>
      <c r="OLD2" s="23"/>
      <c r="OLI2" s="23"/>
      <c r="OLN2" s="23"/>
      <c r="OLS2" s="23"/>
      <c r="OLX2" s="23"/>
      <c r="OMC2" s="23"/>
      <c r="OMH2" s="23"/>
      <c r="OMM2" s="23"/>
      <c r="OMR2" s="23"/>
      <c r="OMW2" s="23"/>
      <c r="ONB2" s="23"/>
      <c r="ONG2" s="23"/>
      <c r="ONL2" s="23"/>
      <c r="ONQ2" s="23"/>
      <c r="ONV2" s="23"/>
      <c r="OOA2" s="23"/>
      <c r="OOF2" s="23"/>
      <c r="OOK2" s="23"/>
      <c r="OOP2" s="23"/>
      <c r="OOU2" s="23"/>
      <c r="OOZ2" s="23"/>
      <c r="OPE2" s="23"/>
      <c r="OPJ2" s="23"/>
      <c r="OPO2" s="23"/>
      <c r="OPT2" s="23"/>
      <c r="OPY2" s="23"/>
      <c r="OQD2" s="23"/>
      <c r="OQI2" s="23"/>
      <c r="OQN2" s="23"/>
      <c r="OQS2" s="23"/>
      <c r="OQX2" s="23"/>
      <c r="ORC2" s="23"/>
      <c r="ORH2" s="23"/>
      <c r="ORM2" s="23"/>
      <c r="ORR2" s="23"/>
      <c r="ORW2" s="23"/>
      <c r="OSB2" s="23"/>
      <c r="OSG2" s="23"/>
      <c r="OSL2" s="23"/>
      <c r="OSQ2" s="23"/>
      <c r="OSV2" s="23"/>
      <c r="OTA2" s="23"/>
      <c r="OTF2" s="23"/>
      <c r="OTK2" s="23"/>
      <c r="OTP2" s="23"/>
      <c r="OTU2" s="23"/>
      <c r="OTZ2" s="23"/>
      <c r="OUE2" s="23"/>
      <c r="OUJ2" s="23"/>
      <c r="OUO2" s="23"/>
      <c r="OUT2" s="23"/>
      <c r="OUY2" s="23"/>
      <c r="OVD2" s="23"/>
      <c r="OVI2" s="23"/>
      <c r="OVN2" s="23"/>
      <c r="OVS2" s="23"/>
      <c r="OVX2" s="23"/>
      <c r="OWC2" s="23"/>
      <c r="OWH2" s="23"/>
      <c r="OWM2" s="23"/>
      <c r="OWR2" s="23"/>
      <c r="OWW2" s="23"/>
      <c r="OXB2" s="23"/>
      <c r="OXG2" s="23"/>
      <c r="OXL2" s="23"/>
      <c r="OXQ2" s="23"/>
      <c r="OXV2" s="23"/>
      <c r="OYA2" s="23"/>
      <c r="OYF2" s="23"/>
      <c r="OYK2" s="23"/>
      <c r="OYP2" s="23"/>
      <c r="OYU2" s="23"/>
      <c r="OYZ2" s="23"/>
      <c r="OZE2" s="23"/>
      <c r="OZJ2" s="23"/>
      <c r="OZO2" s="23"/>
      <c r="OZT2" s="23"/>
      <c r="OZY2" s="23"/>
      <c r="PAD2" s="23"/>
      <c r="PAI2" s="23"/>
      <c r="PAN2" s="23"/>
      <c r="PAS2" s="23"/>
      <c r="PAX2" s="23"/>
      <c r="PBC2" s="23"/>
      <c r="PBH2" s="23"/>
      <c r="PBM2" s="23"/>
      <c r="PBR2" s="23"/>
      <c r="PBW2" s="23"/>
      <c r="PCB2" s="23"/>
      <c r="PCG2" s="23"/>
      <c r="PCL2" s="23"/>
      <c r="PCQ2" s="23"/>
      <c r="PCV2" s="23"/>
      <c r="PDA2" s="23"/>
      <c r="PDF2" s="23"/>
      <c r="PDK2" s="23"/>
      <c r="PDP2" s="23"/>
      <c r="PDU2" s="23"/>
      <c r="PDZ2" s="23"/>
      <c r="PEE2" s="23"/>
      <c r="PEJ2" s="23"/>
      <c r="PEO2" s="23"/>
      <c r="PET2" s="23"/>
      <c r="PEY2" s="23"/>
      <c r="PFD2" s="23"/>
      <c r="PFI2" s="23"/>
      <c r="PFN2" s="23"/>
      <c r="PFS2" s="23"/>
      <c r="PFX2" s="23"/>
      <c r="PGC2" s="23"/>
      <c r="PGH2" s="23"/>
      <c r="PGM2" s="23"/>
      <c r="PGR2" s="23"/>
      <c r="PGW2" s="23"/>
      <c r="PHB2" s="23"/>
      <c r="PHG2" s="23"/>
      <c r="PHL2" s="23"/>
      <c r="PHQ2" s="23"/>
      <c r="PHV2" s="23"/>
      <c r="PIA2" s="23"/>
      <c r="PIF2" s="23"/>
      <c r="PIK2" s="23"/>
      <c r="PIP2" s="23"/>
      <c r="PIU2" s="23"/>
      <c r="PIZ2" s="23"/>
      <c r="PJE2" s="23"/>
      <c r="PJJ2" s="23"/>
      <c r="PJO2" s="23"/>
      <c r="PJT2" s="23"/>
      <c r="PJY2" s="23"/>
      <c r="PKD2" s="23"/>
      <c r="PKI2" s="23"/>
      <c r="PKN2" s="23"/>
      <c r="PKS2" s="23"/>
      <c r="PKX2" s="23"/>
      <c r="PLC2" s="23"/>
      <c r="PLH2" s="23"/>
      <c r="PLM2" s="23"/>
      <c r="PLR2" s="23"/>
      <c r="PLW2" s="23"/>
      <c r="PMB2" s="23"/>
      <c r="PMG2" s="23"/>
      <c r="PML2" s="23"/>
      <c r="PMQ2" s="23"/>
      <c r="PMV2" s="23"/>
      <c r="PNA2" s="23"/>
      <c r="PNF2" s="23"/>
      <c r="PNK2" s="23"/>
      <c r="PNP2" s="23"/>
      <c r="PNU2" s="23"/>
      <c r="PNZ2" s="23"/>
      <c r="POE2" s="23"/>
      <c r="POJ2" s="23"/>
      <c r="POO2" s="23"/>
      <c r="POT2" s="23"/>
      <c r="POY2" s="23"/>
      <c r="PPD2" s="23"/>
      <c r="PPI2" s="23"/>
      <c r="PPN2" s="23"/>
      <c r="PPS2" s="23"/>
      <c r="PPX2" s="23"/>
      <c r="PQC2" s="23"/>
      <c r="PQH2" s="23"/>
      <c r="PQM2" s="23"/>
      <c r="PQR2" s="23"/>
      <c r="PQW2" s="23"/>
      <c r="PRB2" s="23"/>
      <c r="PRG2" s="23"/>
      <c r="PRL2" s="23"/>
      <c r="PRQ2" s="23"/>
      <c r="PRV2" s="23"/>
      <c r="PSA2" s="23"/>
      <c r="PSF2" s="23"/>
      <c r="PSK2" s="23"/>
      <c r="PSP2" s="23"/>
      <c r="PSU2" s="23"/>
      <c r="PSZ2" s="23"/>
      <c r="PTE2" s="23"/>
      <c r="PTJ2" s="23"/>
      <c r="PTO2" s="23"/>
      <c r="PTT2" s="23"/>
      <c r="PTY2" s="23"/>
      <c r="PUD2" s="23"/>
      <c r="PUI2" s="23"/>
      <c r="PUN2" s="23"/>
      <c r="PUS2" s="23"/>
      <c r="PUX2" s="23"/>
      <c r="PVC2" s="23"/>
      <c r="PVH2" s="23"/>
      <c r="PVM2" s="23"/>
      <c r="PVR2" s="23"/>
      <c r="PVW2" s="23"/>
      <c r="PWB2" s="23"/>
      <c r="PWG2" s="23"/>
      <c r="PWL2" s="23"/>
      <c r="PWQ2" s="23"/>
      <c r="PWV2" s="23"/>
      <c r="PXA2" s="23"/>
      <c r="PXF2" s="23"/>
      <c r="PXK2" s="23"/>
      <c r="PXP2" s="23"/>
      <c r="PXU2" s="23"/>
      <c r="PXZ2" s="23"/>
      <c r="PYE2" s="23"/>
      <c r="PYJ2" s="23"/>
      <c r="PYO2" s="23"/>
      <c r="PYT2" s="23"/>
      <c r="PYY2" s="23"/>
      <c r="PZD2" s="23"/>
      <c r="PZI2" s="23"/>
      <c r="PZN2" s="23"/>
      <c r="PZS2" s="23"/>
      <c r="PZX2" s="23"/>
      <c r="QAC2" s="23"/>
      <c r="QAH2" s="23"/>
      <c r="QAM2" s="23"/>
      <c r="QAR2" s="23"/>
      <c r="QAW2" s="23"/>
      <c r="QBB2" s="23"/>
      <c r="QBG2" s="23"/>
      <c r="QBL2" s="23"/>
      <c r="QBQ2" s="23"/>
      <c r="QBV2" s="23"/>
      <c r="QCA2" s="23"/>
      <c r="QCF2" s="23"/>
      <c r="QCK2" s="23"/>
      <c r="QCP2" s="23"/>
      <c r="QCU2" s="23"/>
      <c r="QCZ2" s="23"/>
      <c r="QDE2" s="23"/>
      <c r="QDJ2" s="23"/>
      <c r="QDO2" s="23"/>
      <c r="QDT2" s="23"/>
      <c r="QDY2" s="23"/>
      <c r="QED2" s="23"/>
      <c r="QEI2" s="23"/>
      <c r="QEN2" s="23"/>
      <c r="QES2" s="23"/>
      <c r="QEX2" s="23"/>
      <c r="QFC2" s="23"/>
      <c r="QFH2" s="23"/>
      <c r="QFM2" s="23"/>
      <c r="QFR2" s="23"/>
      <c r="QFW2" s="23"/>
      <c r="QGB2" s="23"/>
      <c r="QGG2" s="23"/>
      <c r="QGL2" s="23"/>
      <c r="QGQ2" s="23"/>
      <c r="QGV2" s="23"/>
      <c r="QHA2" s="23"/>
      <c r="QHF2" s="23"/>
      <c r="QHK2" s="23"/>
      <c r="QHP2" s="23"/>
      <c r="QHU2" s="23"/>
      <c r="QHZ2" s="23"/>
      <c r="QIE2" s="23"/>
      <c r="QIJ2" s="23"/>
      <c r="QIO2" s="23"/>
      <c r="QIT2" s="23"/>
      <c r="QIY2" s="23"/>
      <c r="QJD2" s="23"/>
      <c r="QJI2" s="23"/>
      <c r="QJN2" s="23"/>
      <c r="QJS2" s="23"/>
      <c r="QJX2" s="23"/>
      <c r="QKC2" s="23"/>
      <c r="QKH2" s="23"/>
      <c r="QKM2" s="23"/>
      <c r="QKR2" s="23"/>
      <c r="QKW2" s="23"/>
      <c r="QLB2" s="23"/>
      <c r="QLG2" s="23"/>
      <c r="QLL2" s="23"/>
      <c r="QLQ2" s="23"/>
      <c r="QLV2" s="23"/>
      <c r="QMA2" s="23"/>
      <c r="QMF2" s="23"/>
      <c r="QMK2" s="23"/>
      <c r="QMP2" s="23"/>
      <c r="QMU2" s="23"/>
      <c r="QMZ2" s="23"/>
      <c r="QNE2" s="23"/>
      <c r="QNJ2" s="23"/>
      <c r="QNO2" s="23"/>
      <c r="QNT2" s="23"/>
      <c r="QNY2" s="23"/>
      <c r="QOD2" s="23"/>
      <c r="QOI2" s="23"/>
      <c r="QON2" s="23"/>
      <c r="QOS2" s="23"/>
      <c r="QOX2" s="23"/>
      <c r="QPC2" s="23"/>
      <c r="QPH2" s="23"/>
      <c r="QPM2" s="23"/>
      <c r="QPR2" s="23"/>
      <c r="QPW2" s="23"/>
      <c r="QQB2" s="23"/>
      <c r="QQG2" s="23"/>
      <c r="QQL2" s="23"/>
      <c r="QQQ2" s="23"/>
      <c r="QQV2" s="23"/>
      <c r="QRA2" s="23"/>
      <c r="QRF2" s="23"/>
      <c r="QRK2" s="23"/>
      <c r="QRP2" s="23"/>
      <c r="QRU2" s="23"/>
      <c r="QRZ2" s="23"/>
      <c r="QSE2" s="23"/>
      <c r="QSJ2" s="23"/>
      <c r="QSO2" s="23"/>
      <c r="QST2" s="23"/>
      <c r="QSY2" s="23"/>
      <c r="QTD2" s="23"/>
      <c r="QTI2" s="23"/>
      <c r="QTN2" s="23"/>
      <c r="QTS2" s="23"/>
      <c r="QTX2" s="23"/>
      <c r="QUC2" s="23"/>
      <c r="QUH2" s="23"/>
      <c r="QUM2" s="23"/>
      <c r="QUR2" s="23"/>
      <c r="QUW2" s="23"/>
      <c r="QVB2" s="23"/>
      <c r="QVG2" s="23"/>
      <c r="QVL2" s="23"/>
      <c r="QVQ2" s="23"/>
      <c r="QVV2" s="23"/>
      <c r="QWA2" s="23"/>
      <c r="QWF2" s="23"/>
      <c r="QWK2" s="23"/>
      <c r="QWP2" s="23"/>
      <c r="QWU2" s="23"/>
      <c r="QWZ2" s="23"/>
      <c r="QXE2" s="23"/>
      <c r="QXJ2" s="23"/>
      <c r="QXO2" s="23"/>
      <c r="QXT2" s="23"/>
      <c r="QXY2" s="23"/>
      <c r="QYD2" s="23"/>
      <c r="QYI2" s="23"/>
      <c r="QYN2" s="23"/>
      <c r="QYS2" s="23"/>
      <c r="QYX2" s="23"/>
      <c r="QZC2" s="23"/>
      <c r="QZH2" s="23"/>
      <c r="QZM2" s="23"/>
      <c r="QZR2" s="23"/>
      <c r="QZW2" s="23"/>
      <c r="RAB2" s="23"/>
      <c r="RAG2" s="23"/>
      <c r="RAL2" s="23"/>
      <c r="RAQ2" s="23"/>
      <c r="RAV2" s="23"/>
      <c r="RBA2" s="23"/>
      <c r="RBF2" s="23"/>
      <c r="RBK2" s="23"/>
      <c r="RBP2" s="23"/>
      <c r="RBU2" s="23"/>
      <c r="RBZ2" s="23"/>
      <c r="RCE2" s="23"/>
      <c r="RCJ2" s="23"/>
      <c r="RCO2" s="23"/>
      <c r="RCT2" s="23"/>
      <c r="RCY2" s="23"/>
      <c r="RDD2" s="23"/>
      <c r="RDI2" s="23"/>
      <c r="RDN2" s="23"/>
      <c r="RDS2" s="23"/>
      <c r="RDX2" s="23"/>
      <c r="REC2" s="23"/>
      <c r="REH2" s="23"/>
      <c r="REM2" s="23"/>
      <c r="RER2" s="23"/>
      <c r="REW2" s="23"/>
      <c r="RFB2" s="23"/>
      <c r="RFG2" s="23"/>
      <c r="RFL2" s="23"/>
      <c r="RFQ2" s="23"/>
      <c r="RFV2" s="23"/>
      <c r="RGA2" s="23"/>
      <c r="RGF2" s="23"/>
      <c r="RGK2" s="23"/>
      <c r="RGP2" s="23"/>
      <c r="RGU2" s="23"/>
      <c r="RGZ2" s="23"/>
      <c r="RHE2" s="23"/>
      <c r="RHJ2" s="23"/>
      <c r="RHO2" s="23"/>
      <c r="RHT2" s="23"/>
      <c r="RHY2" s="23"/>
      <c r="RID2" s="23"/>
      <c r="RII2" s="23"/>
      <c r="RIN2" s="23"/>
      <c r="RIS2" s="23"/>
      <c r="RIX2" s="23"/>
      <c r="RJC2" s="23"/>
      <c r="RJH2" s="23"/>
      <c r="RJM2" s="23"/>
      <c r="RJR2" s="23"/>
      <c r="RJW2" s="23"/>
      <c r="RKB2" s="23"/>
      <c r="RKG2" s="23"/>
      <c r="RKL2" s="23"/>
      <c r="RKQ2" s="23"/>
      <c r="RKV2" s="23"/>
      <c r="RLA2" s="23"/>
      <c r="RLF2" s="23"/>
      <c r="RLK2" s="23"/>
      <c r="RLP2" s="23"/>
      <c r="RLU2" s="23"/>
      <c r="RLZ2" s="23"/>
      <c r="RME2" s="23"/>
      <c r="RMJ2" s="23"/>
      <c r="RMO2" s="23"/>
      <c r="RMT2" s="23"/>
      <c r="RMY2" s="23"/>
      <c r="RND2" s="23"/>
      <c r="RNI2" s="23"/>
      <c r="RNN2" s="23"/>
      <c r="RNS2" s="23"/>
      <c r="RNX2" s="23"/>
      <c r="ROC2" s="23"/>
      <c r="ROH2" s="23"/>
      <c r="ROM2" s="23"/>
      <c r="ROR2" s="23"/>
      <c r="ROW2" s="23"/>
      <c r="RPB2" s="23"/>
      <c r="RPG2" s="23"/>
      <c r="RPL2" s="23"/>
      <c r="RPQ2" s="23"/>
      <c r="RPV2" s="23"/>
      <c r="RQA2" s="23"/>
      <c r="RQF2" s="23"/>
      <c r="RQK2" s="23"/>
      <c r="RQP2" s="23"/>
      <c r="RQU2" s="23"/>
      <c r="RQZ2" s="23"/>
      <c r="RRE2" s="23"/>
      <c r="RRJ2" s="23"/>
      <c r="RRO2" s="23"/>
      <c r="RRT2" s="23"/>
      <c r="RRY2" s="23"/>
      <c r="RSD2" s="23"/>
      <c r="RSI2" s="23"/>
      <c r="RSN2" s="23"/>
      <c r="RSS2" s="23"/>
      <c r="RSX2" s="23"/>
      <c r="RTC2" s="23"/>
      <c r="RTH2" s="23"/>
      <c r="RTM2" s="23"/>
      <c r="RTR2" s="23"/>
      <c r="RTW2" s="23"/>
      <c r="RUB2" s="23"/>
      <c r="RUG2" s="23"/>
      <c r="RUL2" s="23"/>
      <c r="RUQ2" s="23"/>
      <c r="RUV2" s="23"/>
      <c r="RVA2" s="23"/>
      <c r="RVF2" s="23"/>
      <c r="RVK2" s="23"/>
      <c r="RVP2" s="23"/>
      <c r="RVU2" s="23"/>
      <c r="RVZ2" s="23"/>
      <c r="RWE2" s="23"/>
      <c r="RWJ2" s="23"/>
      <c r="RWO2" s="23"/>
      <c r="RWT2" s="23"/>
      <c r="RWY2" s="23"/>
      <c r="RXD2" s="23"/>
      <c r="RXI2" s="23"/>
      <c r="RXN2" s="23"/>
      <c r="RXS2" s="23"/>
      <c r="RXX2" s="23"/>
      <c r="RYC2" s="23"/>
      <c r="RYH2" s="23"/>
      <c r="RYM2" s="23"/>
      <c r="RYR2" s="23"/>
      <c r="RYW2" s="23"/>
      <c r="RZB2" s="23"/>
      <c r="RZG2" s="23"/>
      <c r="RZL2" s="23"/>
      <c r="RZQ2" s="23"/>
      <c r="RZV2" s="23"/>
      <c r="SAA2" s="23"/>
      <c r="SAF2" s="23"/>
      <c r="SAK2" s="23"/>
      <c r="SAP2" s="23"/>
      <c r="SAU2" s="23"/>
      <c r="SAZ2" s="23"/>
      <c r="SBE2" s="23"/>
      <c r="SBJ2" s="23"/>
      <c r="SBO2" s="23"/>
      <c r="SBT2" s="23"/>
      <c r="SBY2" s="23"/>
      <c r="SCD2" s="23"/>
      <c r="SCI2" s="23"/>
      <c r="SCN2" s="23"/>
      <c r="SCS2" s="23"/>
      <c r="SCX2" s="23"/>
      <c r="SDC2" s="23"/>
      <c r="SDH2" s="23"/>
      <c r="SDM2" s="23"/>
      <c r="SDR2" s="23"/>
      <c r="SDW2" s="23"/>
      <c r="SEB2" s="23"/>
      <c r="SEG2" s="23"/>
      <c r="SEL2" s="23"/>
      <c r="SEQ2" s="23"/>
      <c r="SEV2" s="23"/>
      <c r="SFA2" s="23"/>
      <c r="SFF2" s="23"/>
      <c r="SFK2" s="23"/>
      <c r="SFP2" s="23"/>
      <c r="SFU2" s="23"/>
      <c r="SFZ2" s="23"/>
      <c r="SGE2" s="23"/>
      <c r="SGJ2" s="23"/>
      <c r="SGO2" s="23"/>
      <c r="SGT2" s="23"/>
      <c r="SGY2" s="23"/>
      <c r="SHD2" s="23"/>
      <c r="SHI2" s="23"/>
      <c r="SHN2" s="23"/>
      <c r="SHS2" s="23"/>
      <c r="SHX2" s="23"/>
      <c r="SIC2" s="23"/>
      <c r="SIH2" s="23"/>
      <c r="SIM2" s="23"/>
      <c r="SIR2" s="23"/>
      <c r="SIW2" s="23"/>
      <c r="SJB2" s="23"/>
      <c r="SJG2" s="23"/>
      <c r="SJL2" s="23"/>
      <c r="SJQ2" s="23"/>
      <c r="SJV2" s="23"/>
      <c r="SKA2" s="23"/>
      <c r="SKF2" s="23"/>
      <c r="SKK2" s="23"/>
      <c r="SKP2" s="23"/>
      <c r="SKU2" s="23"/>
      <c r="SKZ2" s="23"/>
      <c r="SLE2" s="23"/>
      <c r="SLJ2" s="23"/>
      <c r="SLO2" s="23"/>
      <c r="SLT2" s="23"/>
      <c r="SLY2" s="23"/>
      <c r="SMD2" s="23"/>
      <c r="SMI2" s="23"/>
      <c r="SMN2" s="23"/>
      <c r="SMS2" s="23"/>
      <c r="SMX2" s="23"/>
      <c r="SNC2" s="23"/>
      <c r="SNH2" s="23"/>
      <c r="SNM2" s="23"/>
      <c r="SNR2" s="23"/>
      <c r="SNW2" s="23"/>
      <c r="SOB2" s="23"/>
      <c r="SOG2" s="23"/>
      <c r="SOL2" s="23"/>
      <c r="SOQ2" s="23"/>
      <c r="SOV2" s="23"/>
      <c r="SPA2" s="23"/>
      <c r="SPF2" s="23"/>
      <c r="SPK2" s="23"/>
      <c r="SPP2" s="23"/>
      <c r="SPU2" s="23"/>
      <c r="SPZ2" s="23"/>
      <c r="SQE2" s="23"/>
      <c r="SQJ2" s="23"/>
      <c r="SQO2" s="23"/>
      <c r="SQT2" s="23"/>
      <c r="SQY2" s="23"/>
      <c r="SRD2" s="23"/>
      <c r="SRI2" s="23"/>
      <c r="SRN2" s="23"/>
      <c r="SRS2" s="23"/>
      <c r="SRX2" s="23"/>
      <c r="SSC2" s="23"/>
      <c r="SSH2" s="23"/>
      <c r="SSM2" s="23"/>
      <c r="SSR2" s="23"/>
      <c r="SSW2" s="23"/>
      <c r="STB2" s="23"/>
      <c r="STG2" s="23"/>
      <c r="STL2" s="23"/>
      <c r="STQ2" s="23"/>
      <c r="STV2" s="23"/>
      <c r="SUA2" s="23"/>
      <c r="SUF2" s="23"/>
      <c r="SUK2" s="23"/>
      <c r="SUP2" s="23"/>
      <c r="SUU2" s="23"/>
      <c r="SUZ2" s="23"/>
      <c r="SVE2" s="23"/>
      <c r="SVJ2" s="23"/>
      <c r="SVO2" s="23"/>
      <c r="SVT2" s="23"/>
      <c r="SVY2" s="23"/>
      <c r="SWD2" s="23"/>
      <c r="SWI2" s="23"/>
      <c r="SWN2" s="23"/>
      <c r="SWS2" s="23"/>
      <c r="SWX2" s="23"/>
      <c r="SXC2" s="23"/>
      <c r="SXH2" s="23"/>
      <c r="SXM2" s="23"/>
      <c r="SXR2" s="23"/>
      <c r="SXW2" s="23"/>
      <c r="SYB2" s="23"/>
      <c r="SYG2" s="23"/>
      <c r="SYL2" s="23"/>
      <c r="SYQ2" s="23"/>
      <c r="SYV2" s="23"/>
      <c r="SZA2" s="23"/>
      <c r="SZF2" s="23"/>
      <c r="SZK2" s="23"/>
      <c r="SZP2" s="23"/>
      <c r="SZU2" s="23"/>
      <c r="SZZ2" s="23"/>
      <c r="TAE2" s="23"/>
      <c r="TAJ2" s="23"/>
      <c r="TAO2" s="23"/>
      <c r="TAT2" s="23"/>
      <c r="TAY2" s="23"/>
      <c r="TBD2" s="23"/>
      <c r="TBI2" s="23"/>
      <c r="TBN2" s="23"/>
      <c r="TBS2" s="23"/>
      <c r="TBX2" s="23"/>
      <c r="TCC2" s="23"/>
      <c r="TCH2" s="23"/>
      <c r="TCM2" s="23"/>
      <c r="TCR2" s="23"/>
      <c r="TCW2" s="23"/>
      <c r="TDB2" s="23"/>
      <c r="TDG2" s="23"/>
      <c r="TDL2" s="23"/>
      <c r="TDQ2" s="23"/>
      <c r="TDV2" s="23"/>
      <c r="TEA2" s="23"/>
      <c r="TEF2" s="23"/>
      <c r="TEK2" s="23"/>
      <c r="TEP2" s="23"/>
      <c r="TEU2" s="23"/>
      <c r="TEZ2" s="23"/>
      <c r="TFE2" s="23"/>
      <c r="TFJ2" s="23"/>
      <c r="TFO2" s="23"/>
      <c r="TFT2" s="23"/>
      <c r="TFY2" s="23"/>
      <c r="TGD2" s="23"/>
      <c r="TGI2" s="23"/>
      <c r="TGN2" s="23"/>
      <c r="TGS2" s="23"/>
      <c r="TGX2" s="23"/>
      <c r="THC2" s="23"/>
      <c r="THH2" s="23"/>
      <c r="THM2" s="23"/>
      <c r="THR2" s="23"/>
      <c r="THW2" s="23"/>
      <c r="TIB2" s="23"/>
      <c r="TIG2" s="23"/>
      <c r="TIL2" s="23"/>
      <c r="TIQ2" s="23"/>
      <c r="TIV2" s="23"/>
      <c r="TJA2" s="23"/>
      <c r="TJF2" s="23"/>
      <c r="TJK2" s="23"/>
      <c r="TJP2" s="23"/>
      <c r="TJU2" s="23"/>
      <c r="TJZ2" s="23"/>
      <c r="TKE2" s="23"/>
      <c r="TKJ2" s="23"/>
      <c r="TKO2" s="23"/>
      <c r="TKT2" s="23"/>
      <c r="TKY2" s="23"/>
      <c r="TLD2" s="23"/>
      <c r="TLI2" s="23"/>
      <c r="TLN2" s="23"/>
      <c r="TLS2" s="23"/>
      <c r="TLX2" s="23"/>
      <c r="TMC2" s="23"/>
      <c r="TMH2" s="23"/>
      <c r="TMM2" s="23"/>
      <c r="TMR2" s="23"/>
      <c r="TMW2" s="23"/>
      <c r="TNB2" s="23"/>
      <c r="TNG2" s="23"/>
      <c r="TNL2" s="23"/>
      <c r="TNQ2" s="23"/>
      <c r="TNV2" s="23"/>
      <c r="TOA2" s="23"/>
      <c r="TOF2" s="23"/>
      <c r="TOK2" s="23"/>
      <c r="TOP2" s="23"/>
      <c r="TOU2" s="23"/>
      <c r="TOZ2" s="23"/>
      <c r="TPE2" s="23"/>
      <c r="TPJ2" s="23"/>
      <c r="TPO2" s="23"/>
      <c r="TPT2" s="23"/>
      <c r="TPY2" s="23"/>
      <c r="TQD2" s="23"/>
      <c r="TQI2" s="23"/>
      <c r="TQN2" s="23"/>
      <c r="TQS2" s="23"/>
      <c r="TQX2" s="23"/>
      <c r="TRC2" s="23"/>
      <c r="TRH2" s="23"/>
      <c r="TRM2" s="23"/>
      <c r="TRR2" s="23"/>
      <c r="TRW2" s="23"/>
      <c r="TSB2" s="23"/>
      <c r="TSG2" s="23"/>
      <c r="TSL2" s="23"/>
      <c r="TSQ2" s="23"/>
      <c r="TSV2" s="23"/>
      <c r="TTA2" s="23"/>
      <c r="TTF2" s="23"/>
      <c r="TTK2" s="23"/>
      <c r="TTP2" s="23"/>
      <c r="TTU2" s="23"/>
      <c r="TTZ2" s="23"/>
      <c r="TUE2" s="23"/>
      <c r="TUJ2" s="23"/>
      <c r="TUO2" s="23"/>
      <c r="TUT2" s="23"/>
      <c r="TUY2" s="23"/>
      <c r="TVD2" s="23"/>
      <c r="TVI2" s="23"/>
      <c r="TVN2" s="23"/>
      <c r="TVS2" s="23"/>
      <c r="TVX2" s="23"/>
      <c r="TWC2" s="23"/>
      <c r="TWH2" s="23"/>
      <c r="TWM2" s="23"/>
      <c r="TWR2" s="23"/>
      <c r="TWW2" s="23"/>
      <c r="TXB2" s="23"/>
      <c r="TXG2" s="23"/>
      <c r="TXL2" s="23"/>
      <c r="TXQ2" s="23"/>
      <c r="TXV2" s="23"/>
      <c r="TYA2" s="23"/>
      <c r="TYF2" s="23"/>
      <c r="TYK2" s="23"/>
      <c r="TYP2" s="23"/>
      <c r="TYU2" s="23"/>
      <c r="TYZ2" s="23"/>
      <c r="TZE2" s="23"/>
      <c r="TZJ2" s="23"/>
      <c r="TZO2" s="23"/>
      <c r="TZT2" s="23"/>
      <c r="TZY2" s="23"/>
      <c r="UAD2" s="23"/>
      <c r="UAI2" s="23"/>
      <c r="UAN2" s="23"/>
      <c r="UAS2" s="23"/>
      <c r="UAX2" s="23"/>
      <c r="UBC2" s="23"/>
      <c r="UBH2" s="23"/>
      <c r="UBM2" s="23"/>
      <c r="UBR2" s="23"/>
      <c r="UBW2" s="23"/>
      <c r="UCB2" s="23"/>
      <c r="UCG2" s="23"/>
      <c r="UCL2" s="23"/>
      <c r="UCQ2" s="23"/>
      <c r="UCV2" s="23"/>
      <c r="UDA2" s="23"/>
      <c r="UDF2" s="23"/>
      <c r="UDK2" s="23"/>
      <c r="UDP2" s="23"/>
      <c r="UDU2" s="23"/>
      <c r="UDZ2" s="23"/>
      <c r="UEE2" s="23"/>
      <c r="UEJ2" s="23"/>
      <c r="UEO2" s="23"/>
      <c r="UET2" s="23"/>
      <c r="UEY2" s="23"/>
      <c r="UFD2" s="23"/>
      <c r="UFI2" s="23"/>
      <c r="UFN2" s="23"/>
      <c r="UFS2" s="23"/>
      <c r="UFX2" s="23"/>
      <c r="UGC2" s="23"/>
      <c r="UGH2" s="23"/>
      <c r="UGM2" s="23"/>
      <c r="UGR2" s="23"/>
      <c r="UGW2" s="23"/>
      <c r="UHB2" s="23"/>
      <c r="UHG2" s="23"/>
      <c r="UHL2" s="23"/>
      <c r="UHQ2" s="23"/>
      <c r="UHV2" s="23"/>
      <c r="UIA2" s="23"/>
      <c r="UIF2" s="23"/>
      <c r="UIK2" s="23"/>
      <c r="UIP2" s="23"/>
      <c r="UIU2" s="23"/>
      <c r="UIZ2" s="23"/>
      <c r="UJE2" s="23"/>
      <c r="UJJ2" s="23"/>
      <c r="UJO2" s="23"/>
      <c r="UJT2" s="23"/>
      <c r="UJY2" s="23"/>
      <c r="UKD2" s="23"/>
      <c r="UKI2" s="23"/>
      <c r="UKN2" s="23"/>
      <c r="UKS2" s="23"/>
      <c r="UKX2" s="23"/>
      <c r="ULC2" s="23"/>
      <c r="ULH2" s="23"/>
      <c r="ULM2" s="23"/>
      <c r="ULR2" s="23"/>
      <c r="ULW2" s="23"/>
      <c r="UMB2" s="23"/>
      <c r="UMG2" s="23"/>
      <c r="UML2" s="23"/>
      <c r="UMQ2" s="23"/>
      <c r="UMV2" s="23"/>
      <c r="UNA2" s="23"/>
      <c r="UNF2" s="23"/>
      <c r="UNK2" s="23"/>
      <c r="UNP2" s="23"/>
      <c r="UNU2" s="23"/>
      <c r="UNZ2" s="23"/>
      <c r="UOE2" s="23"/>
      <c r="UOJ2" s="23"/>
      <c r="UOO2" s="23"/>
      <c r="UOT2" s="23"/>
      <c r="UOY2" s="23"/>
      <c r="UPD2" s="23"/>
      <c r="UPI2" s="23"/>
      <c r="UPN2" s="23"/>
      <c r="UPS2" s="23"/>
      <c r="UPX2" s="23"/>
      <c r="UQC2" s="23"/>
      <c r="UQH2" s="23"/>
      <c r="UQM2" s="23"/>
      <c r="UQR2" s="23"/>
      <c r="UQW2" s="23"/>
      <c r="URB2" s="23"/>
      <c r="URG2" s="23"/>
      <c r="URL2" s="23"/>
      <c r="URQ2" s="23"/>
      <c r="URV2" s="23"/>
      <c r="USA2" s="23"/>
      <c r="USF2" s="23"/>
      <c r="USK2" s="23"/>
      <c r="USP2" s="23"/>
      <c r="USU2" s="23"/>
      <c r="USZ2" s="23"/>
      <c r="UTE2" s="23"/>
      <c r="UTJ2" s="23"/>
      <c r="UTO2" s="23"/>
      <c r="UTT2" s="23"/>
      <c r="UTY2" s="23"/>
      <c r="UUD2" s="23"/>
      <c r="UUI2" s="23"/>
      <c r="UUN2" s="23"/>
      <c r="UUS2" s="23"/>
      <c r="UUX2" s="23"/>
      <c r="UVC2" s="23"/>
      <c r="UVH2" s="23"/>
      <c r="UVM2" s="23"/>
      <c r="UVR2" s="23"/>
      <c r="UVW2" s="23"/>
      <c r="UWB2" s="23"/>
      <c r="UWG2" s="23"/>
      <c r="UWL2" s="23"/>
      <c r="UWQ2" s="23"/>
      <c r="UWV2" s="23"/>
      <c r="UXA2" s="23"/>
      <c r="UXF2" s="23"/>
      <c r="UXK2" s="23"/>
      <c r="UXP2" s="23"/>
      <c r="UXU2" s="23"/>
      <c r="UXZ2" s="23"/>
      <c r="UYE2" s="23"/>
      <c r="UYJ2" s="23"/>
      <c r="UYO2" s="23"/>
      <c r="UYT2" s="23"/>
      <c r="UYY2" s="23"/>
      <c r="UZD2" s="23"/>
      <c r="UZI2" s="23"/>
      <c r="UZN2" s="23"/>
      <c r="UZS2" s="23"/>
      <c r="UZX2" s="23"/>
      <c r="VAC2" s="23"/>
      <c r="VAH2" s="23"/>
      <c r="VAM2" s="23"/>
      <c r="VAR2" s="23"/>
      <c r="VAW2" s="23"/>
      <c r="VBB2" s="23"/>
      <c r="VBG2" s="23"/>
      <c r="VBL2" s="23"/>
      <c r="VBQ2" s="23"/>
      <c r="VBV2" s="23"/>
      <c r="VCA2" s="23"/>
      <c r="VCF2" s="23"/>
      <c r="VCK2" s="23"/>
      <c r="VCP2" s="23"/>
      <c r="VCU2" s="23"/>
      <c r="VCZ2" s="23"/>
      <c r="VDE2" s="23"/>
      <c r="VDJ2" s="23"/>
      <c r="VDO2" s="23"/>
      <c r="VDT2" s="23"/>
      <c r="VDY2" s="23"/>
      <c r="VED2" s="23"/>
      <c r="VEI2" s="23"/>
      <c r="VEN2" s="23"/>
      <c r="VES2" s="23"/>
      <c r="VEX2" s="23"/>
      <c r="VFC2" s="23"/>
      <c r="VFH2" s="23"/>
      <c r="VFM2" s="23"/>
      <c r="VFR2" s="23"/>
      <c r="VFW2" s="23"/>
      <c r="VGB2" s="23"/>
      <c r="VGG2" s="23"/>
      <c r="VGL2" s="23"/>
      <c r="VGQ2" s="23"/>
      <c r="VGV2" s="23"/>
      <c r="VHA2" s="23"/>
      <c r="VHF2" s="23"/>
      <c r="VHK2" s="23"/>
      <c r="VHP2" s="23"/>
      <c r="VHU2" s="23"/>
      <c r="VHZ2" s="23"/>
      <c r="VIE2" s="23"/>
      <c r="VIJ2" s="23"/>
      <c r="VIO2" s="23"/>
      <c r="VIT2" s="23"/>
      <c r="VIY2" s="23"/>
      <c r="VJD2" s="23"/>
      <c r="VJI2" s="23"/>
      <c r="VJN2" s="23"/>
      <c r="VJS2" s="23"/>
      <c r="VJX2" s="23"/>
      <c r="VKC2" s="23"/>
      <c r="VKH2" s="23"/>
      <c r="VKM2" s="23"/>
      <c r="VKR2" s="23"/>
      <c r="VKW2" s="23"/>
      <c r="VLB2" s="23"/>
      <c r="VLG2" s="23"/>
      <c r="VLL2" s="23"/>
      <c r="VLQ2" s="23"/>
      <c r="VLV2" s="23"/>
      <c r="VMA2" s="23"/>
      <c r="VMF2" s="23"/>
      <c r="VMK2" s="23"/>
      <c r="VMP2" s="23"/>
      <c r="VMU2" s="23"/>
      <c r="VMZ2" s="23"/>
      <c r="VNE2" s="23"/>
      <c r="VNJ2" s="23"/>
      <c r="VNO2" s="23"/>
      <c r="VNT2" s="23"/>
      <c r="VNY2" s="23"/>
      <c r="VOD2" s="23"/>
      <c r="VOI2" s="23"/>
      <c r="VON2" s="23"/>
      <c r="VOS2" s="23"/>
      <c r="VOX2" s="23"/>
      <c r="VPC2" s="23"/>
      <c r="VPH2" s="23"/>
      <c r="VPM2" s="23"/>
      <c r="VPR2" s="23"/>
      <c r="VPW2" s="23"/>
      <c r="VQB2" s="23"/>
      <c r="VQG2" s="23"/>
      <c r="VQL2" s="23"/>
      <c r="VQQ2" s="23"/>
      <c r="VQV2" s="23"/>
      <c r="VRA2" s="23"/>
      <c r="VRF2" s="23"/>
      <c r="VRK2" s="23"/>
      <c r="VRP2" s="23"/>
      <c r="VRU2" s="23"/>
      <c r="VRZ2" s="23"/>
      <c r="VSE2" s="23"/>
      <c r="VSJ2" s="23"/>
      <c r="VSO2" s="23"/>
      <c r="VST2" s="23"/>
      <c r="VSY2" s="23"/>
      <c r="VTD2" s="23"/>
      <c r="VTI2" s="23"/>
      <c r="VTN2" s="23"/>
      <c r="VTS2" s="23"/>
      <c r="VTX2" s="23"/>
      <c r="VUC2" s="23"/>
      <c r="VUH2" s="23"/>
      <c r="VUM2" s="23"/>
      <c r="VUR2" s="23"/>
      <c r="VUW2" s="23"/>
      <c r="VVB2" s="23"/>
      <c r="VVG2" s="23"/>
      <c r="VVL2" s="23"/>
      <c r="VVQ2" s="23"/>
      <c r="VVV2" s="23"/>
      <c r="VWA2" s="23"/>
      <c r="VWF2" s="23"/>
      <c r="VWK2" s="23"/>
      <c r="VWP2" s="23"/>
      <c r="VWU2" s="23"/>
      <c r="VWZ2" s="23"/>
      <c r="VXE2" s="23"/>
      <c r="VXJ2" s="23"/>
      <c r="VXO2" s="23"/>
      <c r="VXT2" s="23"/>
      <c r="VXY2" s="23"/>
      <c r="VYD2" s="23"/>
      <c r="VYI2" s="23"/>
      <c r="VYN2" s="23"/>
      <c r="VYS2" s="23"/>
      <c r="VYX2" s="23"/>
      <c r="VZC2" s="23"/>
      <c r="VZH2" s="23"/>
      <c r="VZM2" s="23"/>
      <c r="VZR2" s="23"/>
      <c r="VZW2" s="23"/>
      <c r="WAB2" s="23"/>
      <c r="WAG2" s="23"/>
      <c r="WAL2" s="23"/>
      <c r="WAQ2" s="23"/>
      <c r="WAV2" s="23"/>
      <c r="WBA2" s="23"/>
      <c r="WBF2" s="23"/>
      <c r="WBK2" s="23"/>
      <c r="WBP2" s="23"/>
      <c r="WBU2" s="23"/>
      <c r="WBZ2" s="23"/>
      <c r="WCE2" s="23"/>
      <c r="WCJ2" s="23"/>
      <c r="WCO2" s="23"/>
      <c r="WCT2" s="23"/>
      <c r="WCY2" s="23"/>
      <c r="WDD2" s="23"/>
      <c r="WDI2" s="23"/>
      <c r="WDN2" s="23"/>
      <c r="WDS2" s="23"/>
      <c r="WDX2" s="23"/>
      <c r="WEC2" s="23"/>
      <c r="WEH2" s="23"/>
      <c r="WEM2" s="23"/>
      <c r="WER2" s="23"/>
      <c r="WEW2" s="23"/>
      <c r="WFB2" s="23"/>
      <c r="WFG2" s="23"/>
      <c r="WFL2" s="23"/>
      <c r="WFQ2" s="23"/>
      <c r="WFV2" s="23"/>
      <c r="WGA2" s="23"/>
      <c r="WGF2" s="23"/>
      <c r="WGK2" s="23"/>
      <c r="WGP2" s="23"/>
      <c r="WGU2" s="23"/>
      <c r="WGZ2" s="23"/>
      <c r="WHE2" s="23"/>
      <c r="WHJ2" s="23"/>
      <c r="WHO2" s="23"/>
      <c r="WHT2" s="23"/>
      <c r="WHY2" s="23"/>
      <c r="WID2" s="23"/>
      <c r="WII2" s="23"/>
      <c r="WIN2" s="23"/>
      <c r="WIS2" s="23"/>
      <c r="WIX2" s="23"/>
      <c r="WJC2" s="23"/>
      <c r="WJH2" s="23"/>
      <c r="WJM2" s="23"/>
      <c r="WJR2" s="23"/>
      <c r="WJW2" s="23"/>
      <c r="WKB2" s="23"/>
      <c r="WKG2" s="23"/>
      <c r="WKL2" s="23"/>
      <c r="WKQ2" s="23"/>
      <c r="WKV2" s="23"/>
      <c r="WLA2" s="23"/>
      <c r="WLF2" s="23"/>
      <c r="WLK2" s="23"/>
      <c r="WLP2" s="23"/>
      <c r="WLU2" s="23"/>
      <c r="WLZ2" s="23"/>
      <c r="WME2" s="23"/>
      <c r="WMJ2" s="23"/>
      <c r="WMO2" s="23"/>
      <c r="WMT2" s="23"/>
      <c r="WMY2" s="23"/>
      <c r="WND2" s="23"/>
      <c r="WNI2" s="23"/>
      <c r="WNN2" s="23"/>
      <c r="WNS2" s="23"/>
      <c r="WNX2" s="23"/>
      <c r="WOC2" s="23"/>
      <c r="WOH2" s="23"/>
      <c r="WOM2" s="23"/>
      <c r="WOR2" s="23"/>
      <c r="WOW2" s="23"/>
      <c r="WPB2" s="23"/>
      <c r="WPG2" s="23"/>
      <c r="WPL2" s="23"/>
      <c r="WPQ2" s="23"/>
      <c r="WPV2" s="23"/>
      <c r="WQA2" s="23"/>
      <c r="WQF2" s="23"/>
      <c r="WQK2" s="23"/>
      <c r="WQP2" s="23"/>
      <c r="WQU2" s="23"/>
      <c r="WQZ2" s="23"/>
      <c r="WRE2" s="23"/>
      <c r="WRJ2" s="23"/>
      <c r="WRO2" s="23"/>
      <c r="WRT2" s="23"/>
      <c r="WRY2" s="23"/>
      <c r="WSD2" s="23"/>
      <c r="WSI2" s="23"/>
      <c r="WSN2" s="23"/>
      <c r="WSS2" s="23"/>
      <c r="WSX2" s="23"/>
      <c r="WTC2" s="23"/>
      <c r="WTH2" s="23"/>
      <c r="WTM2" s="23"/>
      <c r="WTR2" s="23"/>
      <c r="WTW2" s="23"/>
      <c r="WUB2" s="23"/>
      <c r="WUG2" s="23"/>
      <c r="WUL2" s="23"/>
      <c r="WUQ2" s="23"/>
      <c r="WUV2" s="23"/>
      <c r="WVA2" s="23"/>
      <c r="WVF2" s="23"/>
      <c r="WVK2" s="23"/>
      <c r="WVP2" s="23"/>
      <c r="WVU2" s="23"/>
      <c r="WVZ2" s="23"/>
      <c r="WWE2" s="23"/>
      <c r="WWJ2" s="23"/>
      <c r="WWO2" s="23"/>
      <c r="WWT2" s="23"/>
      <c r="WWY2" s="23"/>
      <c r="WXD2" s="23"/>
      <c r="WXI2" s="23"/>
      <c r="WXN2" s="23"/>
      <c r="WXS2" s="23"/>
      <c r="WXX2" s="23"/>
      <c r="WYC2" s="23"/>
      <c r="WYH2" s="23"/>
      <c r="WYM2" s="23"/>
      <c r="WYR2" s="23"/>
      <c r="WYW2" s="23"/>
      <c r="WZB2" s="23"/>
      <c r="WZG2" s="23"/>
      <c r="WZL2" s="23"/>
      <c r="WZQ2" s="23"/>
      <c r="WZV2" s="23"/>
      <c r="XAA2" s="23"/>
      <c r="XAF2" s="23"/>
      <c r="XAK2" s="23"/>
      <c r="XAP2" s="23"/>
      <c r="XAU2" s="23"/>
      <c r="XAZ2" s="23"/>
      <c r="XBE2" s="23"/>
      <c r="XBJ2" s="23"/>
      <c r="XBO2" s="23"/>
      <c r="XBT2" s="23"/>
      <c r="XBY2" s="23"/>
      <c r="XCD2" s="23"/>
      <c r="XCI2" s="23"/>
      <c r="XCN2" s="23"/>
      <c r="XCS2" s="23"/>
      <c r="XCX2" s="23"/>
      <c r="XDC2" s="23"/>
      <c r="XDH2" s="23"/>
      <c r="XDM2" s="23"/>
      <c r="XDR2" s="23"/>
      <c r="XDW2" s="23"/>
      <c r="XEB2" s="23"/>
      <c r="XEG2" s="23"/>
      <c r="XEL2" s="23"/>
      <c r="XEQ2" s="23"/>
      <c r="XEV2" s="23"/>
      <c r="XFA2" s="23"/>
    </row>
    <row r="3" spans="1:1021 1026:2046 2051:3071 3076:4096 4101:5116 5121:6141 6146:7166 7171:8191 8196:9216 9221:10236 10241:11261 11266:12286 12291:13311 13316:14336 14341:15356 15361:16381" s="15" customFormat="1" x14ac:dyDescent="0.25">
      <c r="A3" s="23">
        <v>43356</v>
      </c>
      <c r="B3" s="15" t="s">
        <v>222</v>
      </c>
      <c r="D3" s="15">
        <v>4630</v>
      </c>
      <c r="E3" s="15">
        <v>8406.0200000000023</v>
      </c>
      <c r="F3" s="23"/>
      <c r="K3" s="23"/>
      <c r="P3" s="23"/>
      <c r="U3" s="23"/>
      <c r="Z3" s="23"/>
      <c r="AE3" s="23"/>
      <c r="AJ3" s="23"/>
      <c r="AO3" s="23"/>
      <c r="AT3" s="23"/>
      <c r="AY3" s="23"/>
      <c r="BD3" s="23"/>
      <c r="BI3" s="23"/>
      <c r="BN3" s="23"/>
      <c r="BS3" s="23"/>
      <c r="BX3" s="23"/>
      <c r="CC3" s="23"/>
      <c r="CH3" s="23"/>
      <c r="CM3" s="23"/>
      <c r="CR3" s="23"/>
      <c r="CW3" s="23"/>
      <c r="DB3" s="23"/>
      <c r="DG3" s="23"/>
      <c r="DL3" s="23"/>
      <c r="DQ3" s="23"/>
      <c r="DV3" s="23"/>
      <c r="EA3" s="23"/>
      <c r="EF3" s="23"/>
      <c r="EK3" s="23"/>
      <c r="EP3" s="23"/>
      <c r="EU3" s="23"/>
      <c r="EZ3" s="23"/>
      <c r="FE3" s="23"/>
      <c r="FJ3" s="23"/>
      <c r="FO3" s="23"/>
      <c r="FT3" s="23"/>
      <c r="FY3" s="23"/>
      <c r="GD3" s="23"/>
      <c r="GI3" s="23"/>
      <c r="GN3" s="23"/>
      <c r="GS3" s="23"/>
      <c r="GX3" s="23"/>
      <c r="HC3" s="23"/>
      <c r="HH3" s="23"/>
      <c r="HM3" s="23"/>
      <c r="HR3" s="23"/>
      <c r="HW3" s="23"/>
      <c r="IB3" s="23"/>
      <c r="IG3" s="23"/>
      <c r="IL3" s="23"/>
      <c r="IQ3" s="23"/>
      <c r="IV3" s="23"/>
      <c r="JA3" s="23"/>
      <c r="JF3" s="23"/>
      <c r="JK3" s="23"/>
      <c r="JP3" s="23"/>
      <c r="JU3" s="23"/>
      <c r="JZ3" s="23"/>
      <c r="KE3" s="23"/>
      <c r="KJ3" s="23"/>
      <c r="KO3" s="23"/>
      <c r="KT3" s="23"/>
      <c r="KY3" s="23"/>
      <c r="LD3" s="23"/>
      <c r="LI3" s="23"/>
      <c r="LN3" s="23"/>
      <c r="LS3" s="23"/>
      <c r="LX3" s="23"/>
      <c r="MC3" s="23"/>
      <c r="MH3" s="23"/>
      <c r="MM3" s="23"/>
      <c r="MR3" s="23"/>
      <c r="MW3" s="23"/>
      <c r="NB3" s="23"/>
      <c r="NG3" s="23"/>
      <c r="NL3" s="23"/>
      <c r="NQ3" s="23"/>
      <c r="NV3" s="23"/>
      <c r="OA3" s="23"/>
      <c r="OF3" s="23"/>
      <c r="OK3" s="23"/>
      <c r="OP3" s="23"/>
      <c r="OU3" s="23"/>
      <c r="OZ3" s="23"/>
      <c r="PE3" s="23"/>
      <c r="PJ3" s="23"/>
      <c r="PO3" s="23"/>
      <c r="PT3" s="23"/>
      <c r="PY3" s="23"/>
      <c r="QD3" s="23"/>
      <c r="QI3" s="23"/>
      <c r="QN3" s="23"/>
      <c r="QS3" s="23"/>
      <c r="QX3" s="23"/>
      <c r="RC3" s="23"/>
      <c r="RH3" s="23"/>
      <c r="RM3" s="23"/>
      <c r="RR3" s="23"/>
      <c r="RW3" s="23"/>
      <c r="SB3" s="23"/>
      <c r="SG3" s="23"/>
      <c r="SL3" s="23"/>
      <c r="SQ3" s="23"/>
      <c r="SV3" s="23"/>
      <c r="TA3" s="23"/>
      <c r="TF3" s="23"/>
      <c r="TK3" s="23"/>
      <c r="TP3" s="23"/>
      <c r="TU3" s="23"/>
      <c r="TZ3" s="23"/>
      <c r="UE3" s="23"/>
      <c r="UJ3" s="23"/>
      <c r="UO3" s="23"/>
      <c r="UT3" s="23"/>
      <c r="UY3" s="23"/>
      <c r="VD3" s="23"/>
      <c r="VI3" s="23"/>
      <c r="VN3" s="23"/>
      <c r="VS3" s="23"/>
      <c r="VX3" s="23"/>
      <c r="WC3" s="23"/>
      <c r="WH3" s="23"/>
      <c r="WM3" s="23"/>
      <c r="WR3" s="23"/>
      <c r="WW3" s="23"/>
      <c r="XB3" s="23"/>
      <c r="XG3" s="23"/>
      <c r="XL3" s="23"/>
      <c r="XQ3" s="23"/>
      <c r="XV3" s="23"/>
      <c r="YA3" s="23"/>
      <c r="YF3" s="23"/>
      <c r="YK3" s="23"/>
      <c r="YP3" s="23"/>
      <c r="YU3" s="23"/>
      <c r="YZ3" s="23"/>
      <c r="ZE3" s="23"/>
      <c r="ZJ3" s="23"/>
      <c r="ZO3" s="23"/>
      <c r="ZT3" s="23"/>
      <c r="ZY3" s="23"/>
      <c r="AAD3" s="23"/>
      <c r="AAI3" s="23"/>
      <c r="AAN3" s="23"/>
      <c r="AAS3" s="23"/>
      <c r="AAX3" s="23"/>
      <c r="ABC3" s="23"/>
      <c r="ABH3" s="23"/>
      <c r="ABM3" s="23"/>
      <c r="ABR3" s="23"/>
      <c r="ABW3" s="23"/>
      <c r="ACB3" s="23"/>
      <c r="ACG3" s="23"/>
      <c r="ACL3" s="23"/>
      <c r="ACQ3" s="23"/>
      <c r="ACV3" s="23"/>
      <c r="ADA3" s="23"/>
      <c r="ADF3" s="23"/>
      <c r="ADK3" s="23"/>
      <c r="ADP3" s="23"/>
      <c r="ADU3" s="23"/>
      <c r="ADZ3" s="23"/>
      <c r="AEE3" s="23"/>
      <c r="AEJ3" s="23"/>
      <c r="AEO3" s="23"/>
      <c r="AET3" s="23"/>
      <c r="AEY3" s="23"/>
      <c r="AFD3" s="23"/>
      <c r="AFI3" s="23"/>
      <c r="AFN3" s="23"/>
      <c r="AFS3" s="23"/>
      <c r="AFX3" s="23"/>
      <c r="AGC3" s="23"/>
      <c r="AGH3" s="23"/>
      <c r="AGM3" s="23"/>
      <c r="AGR3" s="23"/>
      <c r="AGW3" s="23"/>
      <c r="AHB3" s="23"/>
      <c r="AHG3" s="23"/>
      <c r="AHL3" s="23"/>
      <c r="AHQ3" s="23"/>
      <c r="AHV3" s="23"/>
      <c r="AIA3" s="23"/>
      <c r="AIF3" s="23"/>
      <c r="AIK3" s="23"/>
      <c r="AIP3" s="23"/>
      <c r="AIU3" s="23"/>
      <c r="AIZ3" s="23"/>
      <c r="AJE3" s="23"/>
      <c r="AJJ3" s="23"/>
      <c r="AJO3" s="23"/>
      <c r="AJT3" s="23"/>
      <c r="AJY3" s="23"/>
      <c r="AKD3" s="23"/>
      <c r="AKI3" s="23"/>
      <c r="AKN3" s="23"/>
      <c r="AKS3" s="23"/>
      <c r="AKX3" s="23"/>
      <c r="ALC3" s="23"/>
      <c r="ALH3" s="23"/>
      <c r="ALM3" s="23"/>
      <c r="ALR3" s="23"/>
      <c r="ALW3" s="23"/>
      <c r="AMB3" s="23"/>
      <c r="AMG3" s="23"/>
      <c r="AML3" s="23"/>
      <c r="AMQ3" s="23"/>
      <c r="AMV3" s="23"/>
      <c r="ANA3" s="23"/>
      <c r="ANF3" s="23"/>
      <c r="ANK3" s="23"/>
      <c r="ANP3" s="23"/>
      <c r="ANU3" s="23"/>
      <c r="ANZ3" s="23"/>
      <c r="AOE3" s="23"/>
      <c r="AOJ3" s="23"/>
      <c r="AOO3" s="23"/>
      <c r="AOT3" s="23"/>
      <c r="AOY3" s="23"/>
      <c r="APD3" s="23"/>
      <c r="API3" s="23"/>
      <c r="APN3" s="23"/>
      <c r="APS3" s="23"/>
      <c r="APX3" s="23"/>
      <c r="AQC3" s="23"/>
      <c r="AQH3" s="23"/>
      <c r="AQM3" s="23"/>
      <c r="AQR3" s="23"/>
      <c r="AQW3" s="23"/>
      <c r="ARB3" s="23"/>
      <c r="ARG3" s="23"/>
      <c r="ARL3" s="23"/>
      <c r="ARQ3" s="23"/>
      <c r="ARV3" s="23"/>
      <c r="ASA3" s="23"/>
      <c r="ASF3" s="23"/>
      <c r="ASK3" s="23"/>
      <c r="ASP3" s="23"/>
      <c r="ASU3" s="23"/>
      <c r="ASZ3" s="23"/>
      <c r="ATE3" s="23"/>
      <c r="ATJ3" s="23"/>
      <c r="ATO3" s="23"/>
      <c r="ATT3" s="23"/>
      <c r="ATY3" s="23"/>
      <c r="AUD3" s="23"/>
      <c r="AUI3" s="23"/>
      <c r="AUN3" s="23"/>
      <c r="AUS3" s="23"/>
      <c r="AUX3" s="23"/>
      <c r="AVC3" s="23"/>
      <c r="AVH3" s="23"/>
      <c r="AVM3" s="23"/>
      <c r="AVR3" s="23"/>
      <c r="AVW3" s="23"/>
      <c r="AWB3" s="23"/>
      <c r="AWG3" s="23"/>
      <c r="AWL3" s="23"/>
      <c r="AWQ3" s="23"/>
      <c r="AWV3" s="23"/>
      <c r="AXA3" s="23"/>
      <c r="AXF3" s="23"/>
      <c r="AXK3" s="23"/>
      <c r="AXP3" s="23"/>
      <c r="AXU3" s="23"/>
      <c r="AXZ3" s="23"/>
      <c r="AYE3" s="23"/>
      <c r="AYJ3" s="23"/>
      <c r="AYO3" s="23"/>
      <c r="AYT3" s="23"/>
      <c r="AYY3" s="23"/>
      <c r="AZD3" s="23"/>
      <c r="AZI3" s="23"/>
      <c r="AZN3" s="23"/>
      <c r="AZS3" s="23"/>
      <c r="AZX3" s="23"/>
      <c r="BAC3" s="23"/>
      <c r="BAH3" s="23"/>
      <c r="BAM3" s="23"/>
      <c r="BAR3" s="23"/>
      <c r="BAW3" s="23"/>
      <c r="BBB3" s="23"/>
      <c r="BBG3" s="23"/>
      <c r="BBL3" s="23"/>
      <c r="BBQ3" s="23"/>
      <c r="BBV3" s="23"/>
      <c r="BCA3" s="23"/>
      <c r="BCF3" s="23"/>
      <c r="BCK3" s="23"/>
      <c r="BCP3" s="23"/>
      <c r="BCU3" s="23"/>
      <c r="BCZ3" s="23"/>
      <c r="BDE3" s="23"/>
      <c r="BDJ3" s="23"/>
      <c r="BDO3" s="23"/>
      <c r="BDT3" s="23"/>
      <c r="BDY3" s="23"/>
      <c r="BED3" s="23"/>
      <c r="BEI3" s="23"/>
      <c r="BEN3" s="23"/>
      <c r="BES3" s="23"/>
      <c r="BEX3" s="23"/>
      <c r="BFC3" s="23"/>
      <c r="BFH3" s="23"/>
      <c r="BFM3" s="23"/>
      <c r="BFR3" s="23"/>
      <c r="BFW3" s="23"/>
      <c r="BGB3" s="23"/>
      <c r="BGG3" s="23"/>
      <c r="BGL3" s="23"/>
      <c r="BGQ3" s="23"/>
      <c r="BGV3" s="23"/>
      <c r="BHA3" s="23"/>
      <c r="BHF3" s="23"/>
      <c r="BHK3" s="23"/>
      <c r="BHP3" s="23"/>
      <c r="BHU3" s="23"/>
      <c r="BHZ3" s="23"/>
      <c r="BIE3" s="23"/>
      <c r="BIJ3" s="23"/>
      <c r="BIO3" s="23"/>
      <c r="BIT3" s="23"/>
      <c r="BIY3" s="23"/>
      <c r="BJD3" s="23"/>
      <c r="BJI3" s="23"/>
      <c r="BJN3" s="23"/>
      <c r="BJS3" s="23"/>
      <c r="BJX3" s="23"/>
      <c r="BKC3" s="23"/>
      <c r="BKH3" s="23"/>
      <c r="BKM3" s="23"/>
      <c r="BKR3" s="23"/>
      <c r="BKW3" s="23"/>
      <c r="BLB3" s="23"/>
      <c r="BLG3" s="23"/>
      <c r="BLL3" s="23"/>
      <c r="BLQ3" s="23"/>
      <c r="BLV3" s="23"/>
      <c r="BMA3" s="23"/>
      <c r="BMF3" s="23"/>
      <c r="BMK3" s="23"/>
      <c r="BMP3" s="23"/>
      <c r="BMU3" s="23"/>
      <c r="BMZ3" s="23"/>
      <c r="BNE3" s="23"/>
      <c r="BNJ3" s="23"/>
      <c r="BNO3" s="23"/>
      <c r="BNT3" s="23"/>
      <c r="BNY3" s="23"/>
      <c r="BOD3" s="23"/>
      <c r="BOI3" s="23"/>
      <c r="BON3" s="23"/>
      <c r="BOS3" s="23"/>
      <c r="BOX3" s="23"/>
      <c r="BPC3" s="23"/>
      <c r="BPH3" s="23"/>
      <c r="BPM3" s="23"/>
      <c r="BPR3" s="23"/>
      <c r="BPW3" s="23"/>
      <c r="BQB3" s="23"/>
      <c r="BQG3" s="23"/>
      <c r="BQL3" s="23"/>
      <c r="BQQ3" s="23"/>
      <c r="BQV3" s="23"/>
      <c r="BRA3" s="23"/>
      <c r="BRF3" s="23"/>
      <c r="BRK3" s="23"/>
      <c r="BRP3" s="23"/>
      <c r="BRU3" s="23"/>
      <c r="BRZ3" s="23"/>
      <c r="BSE3" s="23"/>
      <c r="BSJ3" s="23"/>
      <c r="BSO3" s="23"/>
      <c r="BST3" s="23"/>
      <c r="BSY3" s="23"/>
      <c r="BTD3" s="23"/>
      <c r="BTI3" s="23"/>
      <c r="BTN3" s="23"/>
      <c r="BTS3" s="23"/>
      <c r="BTX3" s="23"/>
      <c r="BUC3" s="23"/>
      <c r="BUH3" s="23"/>
      <c r="BUM3" s="23"/>
      <c r="BUR3" s="23"/>
      <c r="BUW3" s="23"/>
      <c r="BVB3" s="23"/>
      <c r="BVG3" s="23"/>
      <c r="BVL3" s="23"/>
      <c r="BVQ3" s="23"/>
      <c r="BVV3" s="23"/>
      <c r="BWA3" s="23"/>
      <c r="BWF3" s="23"/>
      <c r="BWK3" s="23"/>
      <c r="BWP3" s="23"/>
      <c r="BWU3" s="23"/>
      <c r="BWZ3" s="23"/>
      <c r="BXE3" s="23"/>
      <c r="BXJ3" s="23"/>
      <c r="BXO3" s="23"/>
      <c r="BXT3" s="23"/>
      <c r="BXY3" s="23"/>
      <c r="BYD3" s="23"/>
      <c r="BYI3" s="23"/>
      <c r="BYN3" s="23"/>
      <c r="BYS3" s="23"/>
      <c r="BYX3" s="23"/>
      <c r="BZC3" s="23"/>
      <c r="BZH3" s="23"/>
      <c r="BZM3" s="23"/>
      <c r="BZR3" s="23"/>
      <c r="BZW3" s="23"/>
      <c r="CAB3" s="23"/>
      <c r="CAG3" s="23"/>
      <c r="CAL3" s="23"/>
      <c r="CAQ3" s="23"/>
      <c r="CAV3" s="23"/>
      <c r="CBA3" s="23"/>
      <c r="CBF3" s="23"/>
      <c r="CBK3" s="23"/>
      <c r="CBP3" s="23"/>
      <c r="CBU3" s="23"/>
      <c r="CBZ3" s="23"/>
      <c r="CCE3" s="23"/>
      <c r="CCJ3" s="23"/>
      <c r="CCO3" s="23"/>
      <c r="CCT3" s="23"/>
      <c r="CCY3" s="23"/>
      <c r="CDD3" s="23"/>
      <c r="CDI3" s="23"/>
      <c r="CDN3" s="23"/>
      <c r="CDS3" s="23"/>
      <c r="CDX3" s="23"/>
      <c r="CEC3" s="23"/>
      <c r="CEH3" s="23"/>
      <c r="CEM3" s="23"/>
      <c r="CER3" s="23"/>
      <c r="CEW3" s="23"/>
      <c r="CFB3" s="23"/>
      <c r="CFG3" s="23"/>
      <c r="CFL3" s="23"/>
      <c r="CFQ3" s="23"/>
      <c r="CFV3" s="23"/>
      <c r="CGA3" s="23"/>
      <c r="CGF3" s="23"/>
      <c r="CGK3" s="23"/>
      <c r="CGP3" s="23"/>
      <c r="CGU3" s="23"/>
      <c r="CGZ3" s="23"/>
      <c r="CHE3" s="23"/>
      <c r="CHJ3" s="23"/>
      <c r="CHO3" s="23"/>
      <c r="CHT3" s="23"/>
      <c r="CHY3" s="23"/>
      <c r="CID3" s="23"/>
      <c r="CII3" s="23"/>
      <c r="CIN3" s="23"/>
      <c r="CIS3" s="23"/>
      <c r="CIX3" s="23"/>
      <c r="CJC3" s="23"/>
      <c r="CJH3" s="23"/>
      <c r="CJM3" s="23"/>
      <c r="CJR3" s="23"/>
      <c r="CJW3" s="23"/>
      <c r="CKB3" s="23"/>
      <c r="CKG3" s="23"/>
      <c r="CKL3" s="23"/>
      <c r="CKQ3" s="23"/>
      <c r="CKV3" s="23"/>
      <c r="CLA3" s="23"/>
      <c r="CLF3" s="23"/>
      <c r="CLK3" s="23"/>
      <c r="CLP3" s="23"/>
      <c r="CLU3" s="23"/>
      <c r="CLZ3" s="23"/>
      <c r="CME3" s="23"/>
      <c r="CMJ3" s="23"/>
      <c r="CMO3" s="23"/>
      <c r="CMT3" s="23"/>
      <c r="CMY3" s="23"/>
      <c r="CND3" s="23"/>
      <c r="CNI3" s="23"/>
      <c r="CNN3" s="23"/>
      <c r="CNS3" s="23"/>
      <c r="CNX3" s="23"/>
      <c r="COC3" s="23"/>
      <c r="COH3" s="23"/>
      <c r="COM3" s="23"/>
      <c r="COR3" s="23"/>
      <c r="COW3" s="23"/>
      <c r="CPB3" s="23"/>
      <c r="CPG3" s="23"/>
      <c r="CPL3" s="23"/>
      <c r="CPQ3" s="23"/>
      <c r="CPV3" s="23"/>
      <c r="CQA3" s="23"/>
      <c r="CQF3" s="23"/>
      <c r="CQK3" s="23"/>
      <c r="CQP3" s="23"/>
      <c r="CQU3" s="23"/>
      <c r="CQZ3" s="23"/>
      <c r="CRE3" s="23"/>
      <c r="CRJ3" s="23"/>
      <c r="CRO3" s="23"/>
      <c r="CRT3" s="23"/>
      <c r="CRY3" s="23"/>
      <c r="CSD3" s="23"/>
      <c r="CSI3" s="23"/>
      <c r="CSN3" s="23"/>
      <c r="CSS3" s="23"/>
      <c r="CSX3" s="23"/>
      <c r="CTC3" s="23"/>
      <c r="CTH3" s="23"/>
      <c r="CTM3" s="23"/>
      <c r="CTR3" s="23"/>
      <c r="CTW3" s="23"/>
      <c r="CUB3" s="23"/>
      <c r="CUG3" s="23"/>
      <c r="CUL3" s="23"/>
      <c r="CUQ3" s="23"/>
      <c r="CUV3" s="23"/>
      <c r="CVA3" s="23"/>
      <c r="CVF3" s="23"/>
      <c r="CVK3" s="23"/>
      <c r="CVP3" s="23"/>
      <c r="CVU3" s="23"/>
      <c r="CVZ3" s="23"/>
      <c r="CWE3" s="23"/>
      <c r="CWJ3" s="23"/>
      <c r="CWO3" s="23"/>
      <c r="CWT3" s="23"/>
      <c r="CWY3" s="23"/>
      <c r="CXD3" s="23"/>
      <c r="CXI3" s="23"/>
      <c r="CXN3" s="23"/>
      <c r="CXS3" s="23"/>
      <c r="CXX3" s="23"/>
      <c r="CYC3" s="23"/>
      <c r="CYH3" s="23"/>
      <c r="CYM3" s="23"/>
      <c r="CYR3" s="23"/>
      <c r="CYW3" s="23"/>
      <c r="CZB3" s="23"/>
      <c r="CZG3" s="23"/>
      <c r="CZL3" s="23"/>
      <c r="CZQ3" s="23"/>
      <c r="CZV3" s="23"/>
      <c r="DAA3" s="23"/>
      <c r="DAF3" s="23"/>
      <c r="DAK3" s="23"/>
      <c r="DAP3" s="23"/>
      <c r="DAU3" s="23"/>
      <c r="DAZ3" s="23"/>
      <c r="DBE3" s="23"/>
      <c r="DBJ3" s="23"/>
      <c r="DBO3" s="23"/>
      <c r="DBT3" s="23"/>
      <c r="DBY3" s="23"/>
      <c r="DCD3" s="23"/>
      <c r="DCI3" s="23"/>
      <c r="DCN3" s="23"/>
      <c r="DCS3" s="23"/>
      <c r="DCX3" s="23"/>
      <c r="DDC3" s="23"/>
      <c r="DDH3" s="23"/>
      <c r="DDM3" s="23"/>
      <c r="DDR3" s="23"/>
      <c r="DDW3" s="23"/>
      <c r="DEB3" s="23"/>
      <c r="DEG3" s="23"/>
      <c r="DEL3" s="23"/>
      <c r="DEQ3" s="23"/>
      <c r="DEV3" s="23"/>
      <c r="DFA3" s="23"/>
      <c r="DFF3" s="23"/>
      <c r="DFK3" s="23"/>
      <c r="DFP3" s="23"/>
      <c r="DFU3" s="23"/>
      <c r="DFZ3" s="23"/>
      <c r="DGE3" s="23"/>
      <c r="DGJ3" s="23"/>
      <c r="DGO3" s="23"/>
      <c r="DGT3" s="23"/>
      <c r="DGY3" s="23"/>
      <c r="DHD3" s="23"/>
      <c r="DHI3" s="23"/>
      <c r="DHN3" s="23"/>
      <c r="DHS3" s="23"/>
      <c r="DHX3" s="23"/>
      <c r="DIC3" s="23"/>
      <c r="DIH3" s="23"/>
      <c r="DIM3" s="23"/>
      <c r="DIR3" s="23"/>
      <c r="DIW3" s="23"/>
      <c r="DJB3" s="23"/>
      <c r="DJG3" s="23"/>
      <c r="DJL3" s="23"/>
      <c r="DJQ3" s="23"/>
      <c r="DJV3" s="23"/>
      <c r="DKA3" s="23"/>
      <c r="DKF3" s="23"/>
      <c r="DKK3" s="23"/>
      <c r="DKP3" s="23"/>
      <c r="DKU3" s="23"/>
      <c r="DKZ3" s="23"/>
      <c r="DLE3" s="23"/>
      <c r="DLJ3" s="23"/>
      <c r="DLO3" s="23"/>
      <c r="DLT3" s="23"/>
      <c r="DLY3" s="23"/>
      <c r="DMD3" s="23"/>
      <c r="DMI3" s="23"/>
      <c r="DMN3" s="23"/>
      <c r="DMS3" s="23"/>
      <c r="DMX3" s="23"/>
      <c r="DNC3" s="23"/>
      <c r="DNH3" s="23"/>
      <c r="DNM3" s="23"/>
      <c r="DNR3" s="23"/>
      <c r="DNW3" s="23"/>
      <c r="DOB3" s="23"/>
      <c r="DOG3" s="23"/>
      <c r="DOL3" s="23"/>
      <c r="DOQ3" s="23"/>
      <c r="DOV3" s="23"/>
      <c r="DPA3" s="23"/>
      <c r="DPF3" s="23"/>
      <c r="DPK3" s="23"/>
      <c r="DPP3" s="23"/>
      <c r="DPU3" s="23"/>
      <c r="DPZ3" s="23"/>
      <c r="DQE3" s="23"/>
      <c r="DQJ3" s="23"/>
      <c r="DQO3" s="23"/>
      <c r="DQT3" s="23"/>
      <c r="DQY3" s="23"/>
      <c r="DRD3" s="23"/>
      <c r="DRI3" s="23"/>
      <c r="DRN3" s="23"/>
      <c r="DRS3" s="23"/>
      <c r="DRX3" s="23"/>
      <c r="DSC3" s="23"/>
      <c r="DSH3" s="23"/>
      <c r="DSM3" s="23"/>
      <c r="DSR3" s="23"/>
      <c r="DSW3" s="23"/>
      <c r="DTB3" s="23"/>
      <c r="DTG3" s="23"/>
      <c r="DTL3" s="23"/>
      <c r="DTQ3" s="23"/>
      <c r="DTV3" s="23"/>
      <c r="DUA3" s="23"/>
      <c r="DUF3" s="23"/>
      <c r="DUK3" s="23"/>
      <c r="DUP3" s="23"/>
      <c r="DUU3" s="23"/>
      <c r="DUZ3" s="23"/>
      <c r="DVE3" s="23"/>
      <c r="DVJ3" s="23"/>
      <c r="DVO3" s="23"/>
      <c r="DVT3" s="23"/>
      <c r="DVY3" s="23"/>
      <c r="DWD3" s="23"/>
      <c r="DWI3" s="23"/>
      <c r="DWN3" s="23"/>
      <c r="DWS3" s="23"/>
      <c r="DWX3" s="23"/>
      <c r="DXC3" s="23"/>
      <c r="DXH3" s="23"/>
      <c r="DXM3" s="23"/>
      <c r="DXR3" s="23"/>
      <c r="DXW3" s="23"/>
      <c r="DYB3" s="23"/>
      <c r="DYG3" s="23"/>
      <c r="DYL3" s="23"/>
      <c r="DYQ3" s="23"/>
      <c r="DYV3" s="23"/>
      <c r="DZA3" s="23"/>
      <c r="DZF3" s="23"/>
      <c r="DZK3" s="23"/>
      <c r="DZP3" s="23"/>
      <c r="DZU3" s="23"/>
      <c r="DZZ3" s="23"/>
      <c r="EAE3" s="23"/>
      <c r="EAJ3" s="23"/>
      <c r="EAO3" s="23"/>
      <c r="EAT3" s="23"/>
      <c r="EAY3" s="23"/>
      <c r="EBD3" s="23"/>
      <c r="EBI3" s="23"/>
      <c r="EBN3" s="23"/>
      <c r="EBS3" s="23"/>
      <c r="EBX3" s="23"/>
      <c r="ECC3" s="23"/>
      <c r="ECH3" s="23"/>
      <c r="ECM3" s="23"/>
      <c r="ECR3" s="23"/>
      <c r="ECW3" s="23"/>
      <c r="EDB3" s="23"/>
      <c r="EDG3" s="23"/>
      <c r="EDL3" s="23"/>
      <c r="EDQ3" s="23"/>
      <c r="EDV3" s="23"/>
      <c r="EEA3" s="23"/>
      <c r="EEF3" s="23"/>
      <c r="EEK3" s="23"/>
      <c r="EEP3" s="23"/>
      <c r="EEU3" s="23"/>
      <c r="EEZ3" s="23"/>
      <c r="EFE3" s="23"/>
      <c r="EFJ3" s="23"/>
      <c r="EFO3" s="23"/>
      <c r="EFT3" s="23"/>
      <c r="EFY3" s="23"/>
      <c r="EGD3" s="23"/>
      <c r="EGI3" s="23"/>
      <c r="EGN3" s="23"/>
      <c r="EGS3" s="23"/>
      <c r="EGX3" s="23"/>
      <c r="EHC3" s="23"/>
      <c r="EHH3" s="23"/>
      <c r="EHM3" s="23"/>
      <c r="EHR3" s="23"/>
      <c r="EHW3" s="23"/>
      <c r="EIB3" s="23"/>
      <c r="EIG3" s="23"/>
      <c r="EIL3" s="23"/>
      <c r="EIQ3" s="23"/>
      <c r="EIV3" s="23"/>
      <c r="EJA3" s="23"/>
      <c r="EJF3" s="23"/>
      <c r="EJK3" s="23"/>
      <c r="EJP3" s="23"/>
      <c r="EJU3" s="23"/>
      <c r="EJZ3" s="23"/>
      <c r="EKE3" s="23"/>
      <c r="EKJ3" s="23"/>
      <c r="EKO3" s="23"/>
      <c r="EKT3" s="23"/>
      <c r="EKY3" s="23"/>
      <c r="ELD3" s="23"/>
      <c r="ELI3" s="23"/>
      <c r="ELN3" s="23"/>
      <c r="ELS3" s="23"/>
      <c r="ELX3" s="23"/>
      <c r="EMC3" s="23"/>
      <c r="EMH3" s="23"/>
      <c r="EMM3" s="23"/>
      <c r="EMR3" s="23"/>
      <c r="EMW3" s="23"/>
      <c r="ENB3" s="23"/>
      <c r="ENG3" s="23"/>
      <c r="ENL3" s="23"/>
      <c r="ENQ3" s="23"/>
      <c r="ENV3" s="23"/>
      <c r="EOA3" s="23"/>
      <c r="EOF3" s="23"/>
      <c r="EOK3" s="23"/>
      <c r="EOP3" s="23"/>
      <c r="EOU3" s="23"/>
      <c r="EOZ3" s="23"/>
      <c r="EPE3" s="23"/>
      <c r="EPJ3" s="23"/>
      <c r="EPO3" s="23"/>
      <c r="EPT3" s="23"/>
      <c r="EPY3" s="23"/>
      <c r="EQD3" s="23"/>
      <c r="EQI3" s="23"/>
      <c r="EQN3" s="23"/>
      <c r="EQS3" s="23"/>
      <c r="EQX3" s="23"/>
      <c r="ERC3" s="23"/>
      <c r="ERH3" s="23"/>
      <c r="ERM3" s="23"/>
      <c r="ERR3" s="23"/>
      <c r="ERW3" s="23"/>
      <c r="ESB3" s="23"/>
      <c r="ESG3" s="23"/>
      <c r="ESL3" s="23"/>
      <c r="ESQ3" s="23"/>
      <c r="ESV3" s="23"/>
      <c r="ETA3" s="23"/>
      <c r="ETF3" s="23"/>
      <c r="ETK3" s="23"/>
      <c r="ETP3" s="23"/>
      <c r="ETU3" s="23"/>
      <c r="ETZ3" s="23"/>
      <c r="EUE3" s="23"/>
      <c r="EUJ3" s="23"/>
      <c r="EUO3" s="23"/>
      <c r="EUT3" s="23"/>
      <c r="EUY3" s="23"/>
      <c r="EVD3" s="23"/>
      <c r="EVI3" s="23"/>
      <c r="EVN3" s="23"/>
      <c r="EVS3" s="23"/>
      <c r="EVX3" s="23"/>
      <c r="EWC3" s="23"/>
      <c r="EWH3" s="23"/>
      <c r="EWM3" s="23"/>
      <c r="EWR3" s="23"/>
      <c r="EWW3" s="23"/>
      <c r="EXB3" s="23"/>
      <c r="EXG3" s="23"/>
      <c r="EXL3" s="23"/>
      <c r="EXQ3" s="23"/>
      <c r="EXV3" s="23"/>
      <c r="EYA3" s="23"/>
      <c r="EYF3" s="23"/>
      <c r="EYK3" s="23"/>
      <c r="EYP3" s="23"/>
      <c r="EYU3" s="23"/>
      <c r="EYZ3" s="23"/>
      <c r="EZE3" s="23"/>
      <c r="EZJ3" s="23"/>
      <c r="EZO3" s="23"/>
      <c r="EZT3" s="23"/>
      <c r="EZY3" s="23"/>
      <c r="FAD3" s="23"/>
      <c r="FAI3" s="23"/>
      <c r="FAN3" s="23"/>
      <c r="FAS3" s="23"/>
      <c r="FAX3" s="23"/>
      <c r="FBC3" s="23"/>
      <c r="FBH3" s="23"/>
      <c r="FBM3" s="23"/>
      <c r="FBR3" s="23"/>
      <c r="FBW3" s="23"/>
      <c r="FCB3" s="23"/>
      <c r="FCG3" s="23"/>
      <c r="FCL3" s="23"/>
      <c r="FCQ3" s="23"/>
      <c r="FCV3" s="23"/>
      <c r="FDA3" s="23"/>
      <c r="FDF3" s="23"/>
      <c r="FDK3" s="23"/>
      <c r="FDP3" s="23"/>
      <c r="FDU3" s="23"/>
      <c r="FDZ3" s="23"/>
      <c r="FEE3" s="23"/>
      <c r="FEJ3" s="23"/>
      <c r="FEO3" s="23"/>
      <c r="FET3" s="23"/>
      <c r="FEY3" s="23"/>
      <c r="FFD3" s="23"/>
      <c r="FFI3" s="23"/>
      <c r="FFN3" s="23"/>
      <c r="FFS3" s="23"/>
      <c r="FFX3" s="23"/>
      <c r="FGC3" s="23"/>
      <c r="FGH3" s="23"/>
      <c r="FGM3" s="23"/>
      <c r="FGR3" s="23"/>
      <c r="FGW3" s="23"/>
      <c r="FHB3" s="23"/>
      <c r="FHG3" s="23"/>
      <c r="FHL3" s="23"/>
      <c r="FHQ3" s="23"/>
      <c r="FHV3" s="23"/>
      <c r="FIA3" s="23"/>
      <c r="FIF3" s="23"/>
      <c r="FIK3" s="23"/>
      <c r="FIP3" s="23"/>
      <c r="FIU3" s="23"/>
      <c r="FIZ3" s="23"/>
      <c r="FJE3" s="23"/>
      <c r="FJJ3" s="23"/>
      <c r="FJO3" s="23"/>
      <c r="FJT3" s="23"/>
      <c r="FJY3" s="23"/>
      <c r="FKD3" s="23"/>
      <c r="FKI3" s="23"/>
      <c r="FKN3" s="23"/>
      <c r="FKS3" s="23"/>
      <c r="FKX3" s="23"/>
      <c r="FLC3" s="23"/>
      <c r="FLH3" s="23"/>
      <c r="FLM3" s="23"/>
      <c r="FLR3" s="23"/>
      <c r="FLW3" s="23"/>
      <c r="FMB3" s="23"/>
      <c r="FMG3" s="23"/>
      <c r="FML3" s="23"/>
      <c r="FMQ3" s="23"/>
      <c r="FMV3" s="23"/>
      <c r="FNA3" s="23"/>
      <c r="FNF3" s="23"/>
      <c r="FNK3" s="23"/>
      <c r="FNP3" s="23"/>
      <c r="FNU3" s="23"/>
      <c r="FNZ3" s="23"/>
      <c r="FOE3" s="23"/>
      <c r="FOJ3" s="23"/>
      <c r="FOO3" s="23"/>
      <c r="FOT3" s="23"/>
      <c r="FOY3" s="23"/>
      <c r="FPD3" s="23"/>
      <c r="FPI3" s="23"/>
      <c r="FPN3" s="23"/>
      <c r="FPS3" s="23"/>
      <c r="FPX3" s="23"/>
      <c r="FQC3" s="23"/>
      <c r="FQH3" s="23"/>
      <c r="FQM3" s="23"/>
      <c r="FQR3" s="23"/>
      <c r="FQW3" s="23"/>
      <c r="FRB3" s="23"/>
      <c r="FRG3" s="23"/>
      <c r="FRL3" s="23"/>
      <c r="FRQ3" s="23"/>
      <c r="FRV3" s="23"/>
      <c r="FSA3" s="23"/>
      <c r="FSF3" s="23"/>
      <c r="FSK3" s="23"/>
      <c r="FSP3" s="23"/>
      <c r="FSU3" s="23"/>
      <c r="FSZ3" s="23"/>
      <c r="FTE3" s="23"/>
      <c r="FTJ3" s="23"/>
      <c r="FTO3" s="23"/>
      <c r="FTT3" s="23"/>
      <c r="FTY3" s="23"/>
      <c r="FUD3" s="23"/>
      <c r="FUI3" s="23"/>
      <c r="FUN3" s="23"/>
      <c r="FUS3" s="23"/>
      <c r="FUX3" s="23"/>
      <c r="FVC3" s="23"/>
      <c r="FVH3" s="23"/>
      <c r="FVM3" s="23"/>
      <c r="FVR3" s="23"/>
      <c r="FVW3" s="23"/>
      <c r="FWB3" s="23"/>
      <c r="FWG3" s="23"/>
      <c r="FWL3" s="23"/>
      <c r="FWQ3" s="23"/>
      <c r="FWV3" s="23"/>
      <c r="FXA3" s="23"/>
      <c r="FXF3" s="23"/>
      <c r="FXK3" s="23"/>
      <c r="FXP3" s="23"/>
      <c r="FXU3" s="23"/>
      <c r="FXZ3" s="23"/>
      <c r="FYE3" s="23"/>
      <c r="FYJ3" s="23"/>
      <c r="FYO3" s="23"/>
      <c r="FYT3" s="23"/>
      <c r="FYY3" s="23"/>
      <c r="FZD3" s="23"/>
      <c r="FZI3" s="23"/>
      <c r="FZN3" s="23"/>
      <c r="FZS3" s="23"/>
      <c r="FZX3" s="23"/>
      <c r="GAC3" s="23"/>
      <c r="GAH3" s="23"/>
      <c r="GAM3" s="23"/>
      <c r="GAR3" s="23"/>
      <c r="GAW3" s="23"/>
      <c r="GBB3" s="23"/>
      <c r="GBG3" s="23"/>
      <c r="GBL3" s="23"/>
      <c r="GBQ3" s="23"/>
      <c r="GBV3" s="23"/>
      <c r="GCA3" s="23"/>
      <c r="GCF3" s="23"/>
      <c r="GCK3" s="23"/>
      <c r="GCP3" s="23"/>
      <c r="GCU3" s="23"/>
      <c r="GCZ3" s="23"/>
      <c r="GDE3" s="23"/>
      <c r="GDJ3" s="23"/>
      <c r="GDO3" s="23"/>
      <c r="GDT3" s="23"/>
      <c r="GDY3" s="23"/>
      <c r="GED3" s="23"/>
      <c r="GEI3" s="23"/>
      <c r="GEN3" s="23"/>
      <c r="GES3" s="23"/>
      <c r="GEX3" s="23"/>
      <c r="GFC3" s="23"/>
      <c r="GFH3" s="23"/>
      <c r="GFM3" s="23"/>
      <c r="GFR3" s="23"/>
      <c r="GFW3" s="23"/>
      <c r="GGB3" s="23"/>
      <c r="GGG3" s="23"/>
      <c r="GGL3" s="23"/>
      <c r="GGQ3" s="23"/>
      <c r="GGV3" s="23"/>
      <c r="GHA3" s="23"/>
      <c r="GHF3" s="23"/>
      <c r="GHK3" s="23"/>
      <c r="GHP3" s="23"/>
      <c r="GHU3" s="23"/>
      <c r="GHZ3" s="23"/>
      <c r="GIE3" s="23"/>
      <c r="GIJ3" s="23"/>
      <c r="GIO3" s="23"/>
      <c r="GIT3" s="23"/>
      <c r="GIY3" s="23"/>
      <c r="GJD3" s="23"/>
      <c r="GJI3" s="23"/>
      <c r="GJN3" s="23"/>
      <c r="GJS3" s="23"/>
      <c r="GJX3" s="23"/>
      <c r="GKC3" s="23"/>
      <c r="GKH3" s="23"/>
      <c r="GKM3" s="23"/>
      <c r="GKR3" s="23"/>
      <c r="GKW3" s="23"/>
      <c r="GLB3" s="23"/>
      <c r="GLG3" s="23"/>
      <c r="GLL3" s="23"/>
      <c r="GLQ3" s="23"/>
      <c r="GLV3" s="23"/>
      <c r="GMA3" s="23"/>
      <c r="GMF3" s="23"/>
      <c r="GMK3" s="23"/>
      <c r="GMP3" s="23"/>
      <c r="GMU3" s="23"/>
      <c r="GMZ3" s="23"/>
      <c r="GNE3" s="23"/>
      <c r="GNJ3" s="23"/>
      <c r="GNO3" s="23"/>
      <c r="GNT3" s="23"/>
      <c r="GNY3" s="23"/>
      <c r="GOD3" s="23"/>
      <c r="GOI3" s="23"/>
      <c r="GON3" s="23"/>
      <c r="GOS3" s="23"/>
      <c r="GOX3" s="23"/>
      <c r="GPC3" s="23"/>
      <c r="GPH3" s="23"/>
      <c r="GPM3" s="23"/>
      <c r="GPR3" s="23"/>
      <c r="GPW3" s="23"/>
      <c r="GQB3" s="23"/>
      <c r="GQG3" s="23"/>
      <c r="GQL3" s="23"/>
      <c r="GQQ3" s="23"/>
      <c r="GQV3" s="23"/>
      <c r="GRA3" s="23"/>
      <c r="GRF3" s="23"/>
      <c r="GRK3" s="23"/>
      <c r="GRP3" s="23"/>
      <c r="GRU3" s="23"/>
      <c r="GRZ3" s="23"/>
      <c r="GSE3" s="23"/>
      <c r="GSJ3" s="23"/>
      <c r="GSO3" s="23"/>
      <c r="GST3" s="23"/>
      <c r="GSY3" s="23"/>
      <c r="GTD3" s="23"/>
      <c r="GTI3" s="23"/>
      <c r="GTN3" s="23"/>
      <c r="GTS3" s="23"/>
      <c r="GTX3" s="23"/>
      <c r="GUC3" s="23"/>
      <c r="GUH3" s="23"/>
      <c r="GUM3" s="23"/>
      <c r="GUR3" s="23"/>
      <c r="GUW3" s="23"/>
      <c r="GVB3" s="23"/>
      <c r="GVG3" s="23"/>
      <c r="GVL3" s="23"/>
      <c r="GVQ3" s="23"/>
      <c r="GVV3" s="23"/>
      <c r="GWA3" s="23"/>
      <c r="GWF3" s="23"/>
      <c r="GWK3" s="23"/>
      <c r="GWP3" s="23"/>
      <c r="GWU3" s="23"/>
      <c r="GWZ3" s="23"/>
      <c r="GXE3" s="23"/>
      <c r="GXJ3" s="23"/>
      <c r="GXO3" s="23"/>
      <c r="GXT3" s="23"/>
      <c r="GXY3" s="23"/>
      <c r="GYD3" s="23"/>
      <c r="GYI3" s="23"/>
      <c r="GYN3" s="23"/>
      <c r="GYS3" s="23"/>
      <c r="GYX3" s="23"/>
      <c r="GZC3" s="23"/>
      <c r="GZH3" s="23"/>
      <c r="GZM3" s="23"/>
      <c r="GZR3" s="23"/>
      <c r="GZW3" s="23"/>
      <c r="HAB3" s="23"/>
      <c r="HAG3" s="23"/>
      <c r="HAL3" s="23"/>
      <c r="HAQ3" s="23"/>
      <c r="HAV3" s="23"/>
      <c r="HBA3" s="23"/>
      <c r="HBF3" s="23"/>
      <c r="HBK3" s="23"/>
      <c r="HBP3" s="23"/>
      <c r="HBU3" s="23"/>
      <c r="HBZ3" s="23"/>
      <c r="HCE3" s="23"/>
      <c r="HCJ3" s="23"/>
      <c r="HCO3" s="23"/>
      <c r="HCT3" s="23"/>
      <c r="HCY3" s="23"/>
      <c r="HDD3" s="23"/>
      <c r="HDI3" s="23"/>
      <c r="HDN3" s="23"/>
      <c r="HDS3" s="23"/>
      <c r="HDX3" s="23"/>
      <c r="HEC3" s="23"/>
      <c r="HEH3" s="23"/>
      <c r="HEM3" s="23"/>
      <c r="HER3" s="23"/>
      <c r="HEW3" s="23"/>
      <c r="HFB3" s="23"/>
      <c r="HFG3" s="23"/>
      <c r="HFL3" s="23"/>
      <c r="HFQ3" s="23"/>
      <c r="HFV3" s="23"/>
      <c r="HGA3" s="23"/>
      <c r="HGF3" s="23"/>
      <c r="HGK3" s="23"/>
      <c r="HGP3" s="23"/>
      <c r="HGU3" s="23"/>
      <c r="HGZ3" s="23"/>
      <c r="HHE3" s="23"/>
      <c r="HHJ3" s="23"/>
      <c r="HHO3" s="23"/>
      <c r="HHT3" s="23"/>
      <c r="HHY3" s="23"/>
      <c r="HID3" s="23"/>
      <c r="HII3" s="23"/>
      <c r="HIN3" s="23"/>
      <c r="HIS3" s="23"/>
      <c r="HIX3" s="23"/>
      <c r="HJC3" s="23"/>
      <c r="HJH3" s="23"/>
      <c r="HJM3" s="23"/>
      <c r="HJR3" s="23"/>
      <c r="HJW3" s="23"/>
      <c r="HKB3" s="23"/>
      <c r="HKG3" s="23"/>
      <c r="HKL3" s="23"/>
      <c r="HKQ3" s="23"/>
      <c r="HKV3" s="23"/>
      <c r="HLA3" s="23"/>
      <c r="HLF3" s="23"/>
      <c r="HLK3" s="23"/>
      <c r="HLP3" s="23"/>
      <c r="HLU3" s="23"/>
      <c r="HLZ3" s="23"/>
      <c r="HME3" s="23"/>
      <c r="HMJ3" s="23"/>
      <c r="HMO3" s="23"/>
      <c r="HMT3" s="23"/>
      <c r="HMY3" s="23"/>
      <c r="HND3" s="23"/>
      <c r="HNI3" s="23"/>
      <c r="HNN3" s="23"/>
      <c r="HNS3" s="23"/>
      <c r="HNX3" s="23"/>
      <c r="HOC3" s="23"/>
      <c r="HOH3" s="23"/>
      <c r="HOM3" s="23"/>
      <c r="HOR3" s="23"/>
      <c r="HOW3" s="23"/>
      <c r="HPB3" s="23"/>
      <c r="HPG3" s="23"/>
      <c r="HPL3" s="23"/>
      <c r="HPQ3" s="23"/>
      <c r="HPV3" s="23"/>
      <c r="HQA3" s="23"/>
      <c r="HQF3" s="23"/>
      <c r="HQK3" s="23"/>
      <c r="HQP3" s="23"/>
      <c r="HQU3" s="23"/>
      <c r="HQZ3" s="23"/>
      <c r="HRE3" s="23"/>
      <c r="HRJ3" s="23"/>
      <c r="HRO3" s="23"/>
      <c r="HRT3" s="23"/>
      <c r="HRY3" s="23"/>
      <c r="HSD3" s="23"/>
      <c r="HSI3" s="23"/>
      <c r="HSN3" s="23"/>
      <c r="HSS3" s="23"/>
      <c r="HSX3" s="23"/>
      <c r="HTC3" s="23"/>
      <c r="HTH3" s="23"/>
      <c r="HTM3" s="23"/>
      <c r="HTR3" s="23"/>
      <c r="HTW3" s="23"/>
      <c r="HUB3" s="23"/>
      <c r="HUG3" s="23"/>
      <c r="HUL3" s="23"/>
      <c r="HUQ3" s="23"/>
      <c r="HUV3" s="23"/>
      <c r="HVA3" s="23"/>
      <c r="HVF3" s="23"/>
      <c r="HVK3" s="23"/>
      <c r="HVP3" s="23"/>
      <c r="HVU3" s="23"/>
      <c r="HVZ3" s="23"/>
      <c r="HWE3" s="23"/>
      <c r="HWJ3" s="23"/>
      <c r="HWO3" s="23"/>
      <c r="HWT3" s="23"/>
      <c r="HWY3" s="23"/>
      <c r="HXD3" s="23"/>
      <c r="HXI3" s="23"/>
      <c r="HXN3" s="23"/>
      <c r="HXS3" s="23"/>
      <c r="HXX3" s="23"/>
      <c r="HYC3" s="23"/>
      <c r="HYH3" s="23"/>
      <c r="HYM3" s="23"/>
      <c r="HYR3" s="23"/>
      <c r="HYW3" s="23"/>
      <c r="HZB3" s="23"/>
      <c r="HZG3" s="23"/>
      <c r="HZL3" s="23"/>
      <c r="HZQ3" s="23"/>
      <c r="HZV3" s="23"/>
      <c r="IAA3" s="23"/>
      <c r="IAF3" s="23"/>
      <c r="IAK3" s="23"/>
      <c r="IAP3" s="23"/>
      <c r="IAU3" s="23"/>
      <c r="IAZ3" s="23"/>
      <c r="IBE3" s="23"/>
      <c r="IBJ3" s="23"/>
      <c r="IBO3" s="23"/>
      <c r="IBT3" s="23"/>
      <c r="IBY3" s="23"/>
      <c r="ICD3" s="23"/>
      <c r="ICI3" s="23"/>
      <c r="ICN3" s="23"/>
      <c r="ICS3" s="23"/>
      <c r="ICX3" s="23"/>
      <c r="IDC3" s="23"/>
      <c r="IDH3" s="23"/>
      <c r="IDM3" s="23"/>
      <c r="IDR3" s="23"/>
      <c r="IDW3" s="23"/>
      <c r="IEB3" s="23"/>
      <c r="IEG3" s="23"/>
      <c r="IEL3" s="23"/>
      <c r="IEQ3" s="23"/>
      <c r="IEV3" s="23"/>
      <c r="IFA3" s="23"/>
      <c r="IFF3" s="23"/>
      <c r="IFK3" s="23"/>
      <c r="IFP3" s="23"/>
      <c r="IFU3" s="23"/>
      <c r="IFZ3" s="23"/>
      <c r="IGE3" s="23"/>
      <c r="IGJ3" s="23"/>
      <c r="IGO3" s="23"/>
      <c r="IGT3" s="23"/>
      <c r="IGY3" s="23"/>
      <c r="IHD3" s="23"/>
      <c r="IHI3" s="23"/>
      <c r="IHN3" s="23"/>
      <c r="IHS3" s="23"/>
      <c r="IHX3" s="23"/>
      <c r="IIC3" s="23"/>
      <c r="IIH3" s="23"/>
      <c r="IIM3" s="23"/>
      <c r="IIR3" s="23"/>
      <c r="IIW3" s="23"/>
      <c r="IJB3" s="23"/>
      <c r="IJG3" s="23"/>
      <c r="IJL3" s="23"/>
      <c r="IJQ3" s="23"/>
      <c r="IJV3" s="23"/>
      <c r="IKA3" s="23"/>
      <c r="IKF3" s="23"/>
      <c r="IKK3" s="23"/>
      <c r="IKP3" s="23"/>
      <c r="IKU3" s="23"/>
      <c r="IKZ3" s="23"/>
      <c r="ILE3" s="23"/>
      <c r="ILJ3" s="23"/>
      <c r="ILO3" s="23"/>
      <c r="ILT3" s="23"/>
      <c r="ILY3" s="23"/>
      <c r="IMD3" s="23"/>
      <c r="IMI3" s="23"/>
      <c r="IMN3" s="23"/>
      <c r="IMS3" s="23"/>
      <c r="IMX3" s="23"/>
      <c r="INC3" s="23"/>
      <c r="INH3" s="23"/>
      <c r="INM3" s="23"/>
      <c r="INR3" s="23"/>
      <c r="INW3" s="23"/>
      <c r="IOB3" s="23"/>
      <c r="IOG3" s="23"/>
      <c r="IOL3" s="23"/>
      <c r="IOQ3" s="23"/>
      <c r="IOV3" s="23"/>
      <c r="IPA3" s="23"/>
      <c r="IPF3" s="23"/>
      <c r="IPK3" s="23"/>
      <c r="IPP3" s="23"/>
      <c r="IPU3" s="23"/>
      <c r="IPZ3" s="23"/>
      <c r="IQE3" s="23"/>
      <c r="IQJ3" s="23"/>
      <c r="IQO3" s="23"/>
      <c r="IQT3" s="23"/>
      <c r="IQY3" s="23"/>
      <c r="IRD3" s="23"/>
      <c r="IRI3" s="23"/>
      <c r="IRN3" s="23"/>
      <c r="IRS3" s="23"/>
      <c r="IRX3" s="23"/>
      <c r="ISC3" s="23"/>
      <c r="ISH3" s="23"/>
      <c r="ISM3" s="23"/>
      <c r="ISR3" s="23"/>
      <c r="ISW3" s="23"/>
      <c r="ITB3" s="23"/>
      <c r="ITG3" s="23"/>
      <c r="ITL3" s="23"/>
      <c r="ITQ3" s="23"/>
      <c r="ITV3" s="23"/>
      <c r="IUA3" s="23"/>
      <c r="IUF3" s="23"/>
      <c r="IUK3" s="23"/>
      <c r="IUP3" s="23"/>
      <c r="IUU3" s="23"/>
      <c r="IUZ3" s="23"/>
      <c r="IVE3" s="23"/>
      <c r="IVJ3" s="23"/>
      <c r="IVO3" s="23"/>
      <c r="IVT3" s="23"/>
      <c r="IVY3" s="23"/>
      <c r="IWD3" s="23"/>
      <c r="IWI3" s="23"/>
      <c r="IWN3" s="23"/>
      <c r="IWS3" s="23"/>
      <c r="IWX3" s="23"/>
      <c r="IXC3" s="23"/>
      <c r="IXH3" s="23"/>
      <c r="IXM3" s="23"/>
      <c r="IXR3" s="23"/>
      <c r="IXW3" s="23"/>
      <c r="IYB3" s="23"/>
      <c r="IYG3" s="23"/>
      <c r="IYL3" s="23"/>
      <c r="IYQ3" s="23"/>
      <c r="IYV3" s="23"/>
      <c r="IZA3" s="23"/>
      <c r="IZF3" s="23"/>
      <c r="IZK3" s="23"/>
      <c r="IZP3" s="23"/>
      <c r="IZU3" s="23"/>
      <c r="IZZ3" s="23"/>
      <c r="JAE3" s="23"/>
      <c r="JAJ3" s="23"/>
      <c r="JAO3" s="23"/>
      <c r="JAT3" s="23"/>
      <c r="JAY3" s="23"/>
      <c r="JBD3" s="23"/>
      <c r="JBI3" s="23"/>
      <c r="JBN3" s="23"/>
      <c r="JBS3" s="23"/>
      <c r="JBX3" s="23"/>
      <c r="JCC3" s="23"/>
      <c r="JCH3" s="23"/>
      <c r="JCM3" s="23"/>
      <c r="JCR3" s="23"/>
      <c r="JCW3" s="23"/>
      <c r="JDB3" s="23"/>
      <c r="JDG3" s="23"/>
      <c r="JDL3" s="23"/>
      <c r="JDQ3" s="23"/>
      <c r="JDV3" s="23"/>
      <c r="JEA3" s="23"/>
      <c r="JEF3" s="23"/>
      <c r="JEK3" s="23"/>
      <c r="JEP3" s="23"/>
      <c r="JEU3" s="23"/>
      <c r="JEZ3" s="23"/>
      <c r="JFE3" s="23"/>
      <c r="JFJ3" s="23"/>
      <c r="JFO3" s="23"/>
      <c r="JFT3" s="23"/>
      <c r="JFY3" s="23"/>
      <c r="JGD3" s="23"/>
      <c r="JGI3" s="23"/>
      <c r="JGN3" s="23"/>
      <c r="JGS3" s="23"/>
      <c r="JGX3" s="23"/>
      <c r="JHC3" s="23"/>
      <c r="JHH3" s="23"/>
      <c r="JHM3" s="23"/>
      <c r="JHR3" s="23"/>
      <c r="JHW3" s="23"/>
      <c r="JIB3" s="23"/>
      <c r="JIG3" s="23"/>
      <c r="JIL3" s="23"/>
      <c r="JIQ3" s="23"/>
      <c r="JIV3" s="23"/>
      <c r="JJA3" s="23"/>
      <c r="JJF3" s="23"/>
      <c r="JJK3" s="23"/>
      <c r="JJP3" s="23"/>
      <c r="JJU3" s="23"/>
      <c r="JJZ3" s="23"/>
      <c r="JKE3" s="23"/>
      <c r="JKJ3" s="23"/>
      <c r="JKO3" s="23"/>
      <c r="JKT3" s="23"/>
      <c r="JKY3" s="23"/>
      <c r="JLD3" s="23"/>
      <c r="JLI3" s="23"/>
      <c r="JLN3" s="23"/>
      <c r="JLS3" s="23"/>
      <c r="JLX3" s="23"/>
      <c r="JMC3" s="23"/>
      <c r="JMH3" s="23"/>
      <c r="JMM3" s="23"/>
      <c r="JMR3" s="23"/>
      <c r="JMW3" s="23"/>
      <c r="JNB3" s="23"/>
      <c r="JNG3" s="23"/>
      <c r="JNL3" s="23"/>
      <c r="JNQ3" s="23"/>
      <c r="JNV3" s="23"/>
      <c r="JOA3" s="23"/>
      <c r="JOF3" s="23"/>
      <c r="JOK3" s="23"/>
      <c r="JOP3" s="23"/>
      <c r="JOU3" s="23"/>
      <c r="JOZ3" s="23"/>
      <c r="JPE3" s="23"/>
      <c r="JPJ3" s="23"/>
      <c r="JPO3" s="23"/>
      <c r="JPT3" s="23"/>
      <c r="JPY3" s="23"/>
      <c r="JQD3" s="23"/>
      <c r="JQI3" s="23"/>
      <c r="JQN3" s="23"/>
      <c r="JQS3" s="23"/>
      <c r="JQX3" s="23"/>
      <c r="JRC3" s="23"/>
      <c r="JRH3" s="23"/>
      <c r="JRM3" s="23"/>
      <c r="JRR3" s="23"/>
      <c r="JRW3" s="23"/>
      <c r="JSB3" s="23"/>
      <c r="JSG3" s="23"/>
      <c r="JSL3" s="23"/>
      <c r="JSQ3" s="23"/>
      <c r="JSV3" s="23"/>
      <c r="JTA3" s="23"/>
      <c r="JTF3" s="23"/>
      <c r="JTK3" s="23"/>
      <c r="JTP3" s="23"/>
      <c r="JTU3" s="23"/>
      <c r="JTZ3" s="23"/>
      <c r="JUE3" s="23"/>
      <c r="JUJ3" s="23"/>
      <c r="JUO3" s="23"/>
      <c r="JUT3" s="23"/>
      <c r="JUY3" s="23"/>
      <c r="JVD3" s="23"/>
      <c r="JVI3" s="23"/>
      <c r="JVN3" s="23"/>
      <c r="JVS3" s="23"/>
      <c r="JVX3" s="23"/>
      <c r="JWC3" s="23"/>
      <c r="JWH3" s="23"/>
      <c r="JWM3" s="23"/>
      <c r="JWR3" s="23"/>
      <c r="JWW3" s="23"/>
      <c r="JXB3" s="23"/>
      <c r="JXG3" s="23"/>
      <c r="JXL3" s="23"/>
      <c r="JXQ3" s="23"/>
      <c r="JXV3" s="23"/>
      <c r="JYA3" s="23"/>
      <c r="JYF3" s="23"/>
      <c r="JYK3" s="23"/>
      <c r="JYP3" s="23"/>
      <c r="JYU3" s="23"/>
      <c r="JYZ3" s="23"/>
      <c r="JZE3" s="23"/>
      <c r="JZJ3" s="23"/>
      <c r="JZO3" s="23"/>
      <c r="JZT3" s="23"/>
      <c r="JZY3" s="23"/>
      <c r="KAD3" s="23"/>
      <c r="KAI3" s="23"/>
      <c r="KAN3" s="23"/>
      <c r="KAS3" s="23"/>
      <c r="KAX3" s="23"/>
      <c r="KBC3" s="23"/>
      <c r="KBH3" s="23"/>
      <c r="KBM3" s="23"/>
      <c r="KBR3" s="23"/>
      <c r="KBW3" s="23"/>
      <c r="KCB3" s="23"/>
      <c r="KCG3" s="23"/>
      <c r="KCL3" s="23"/>
      <c r="KCQ3" s="23"/>
      <c r="KCV3" s="23"/>
      <c r="KDA3" s="23"/>
      <c r="KDF3" s="23"/>
      <c r="KDK3" s="23"/>
      <c r="KDP3" s="23"/>
      <c r="KDU3" s="23"/>
      <c r="KDZ3" s="23"/>
      <c r="KEE3" s="23"/>
      <c r="KEJ3" s="23"/>
      <c r="KEO3" s="23"/>
      <c r="KET3" s="23"/>
      <c r="KEY3" s="23"/>
      <c r="KFD3" s="23"/>
      <c r="KFI3" s="23"/>
      <c r="KFN3" s="23"/>
      <c r="KFS3" s="23"/>
      <c r="KFX3" s="23"/>
      <c r="KGC3" s="23"/>
      <c r="KGH3" s="23"/>
      <c r="KGM3" s="23"/>
      <c r="KGR3" s="23"/>
      <c r="KGW3" s="23"/>
      <c r="KHB3" s="23"/>
      <c r="KHG3" s="23"/>
      <c r="KHL3" s="23"/>
      <c r="KHQ3" s="23"/>
      <c r="KHV3" s="23"/>
      <c r="KIA3" s="23"/>
      <c r="KIF3" s="23"/>
      <c r="KIK3" s="23"/>
      <c r="KIP3" s="23"/>
      <c r="KIU3" s="23"/>
      <c r="KIZ3" s="23"/>
      <c r="KJE3" s="23"/>
      <c r="KJJ3" s="23"/>
      <c r="KJO3" s="23"/>
      <c r="KJT3" s="23"/>
      <c r="KJY3" s="23"/>
      <c r="KKD3" s="23"/>
      <c r="KKI3" s="23"/>
      <c r="KKN3" s="23"/>
      <c r="KKS3" s="23"/>
      <c r="KKX3" s="23"/>
      <c r="KLC3" s="23"/>
      <c r="KLH3" s="23"/>
      <c r="KLM3" s="23"/>
      <c r="KLR3" s="23"/>
      <c r="KLW3" s="23"/>
      <c r="KMB3" s="23"/>
      <c r="KMG3" s="23"/>
      <c r="KML3" s="23"/>
      <c r="KMQ3" s="23"/>
      <c r="KMV3" s="23"/>
      <c r="KNA3" s="23"/>
      <c r="KNF3" s="23"/>
      <c r="KNK3" s="23"/>
      <c r="KNP3" s="23"/>
      <c r="KNU3" s="23"/>
      <c r="KNZ3" s="23"/>
      <c r="KOE3" s="23"/>
      <c r="KOJ3" s="23"/>
      <c r="KOO3" s="23"/>
      <c r="KOT3" s="23"/>
      <c r="KOY3" s="23"/>
      <c r="KPD3" s="23"/>
      <c r="KPI3" s="23"/>
      <c r="KPN3" s="23"/>
      <c r="KPS3" s="23"/>
      <c r="KPX3" s="23"/>
      <c r="KQC3" s="23"/>
      <c r="KQH3" s="23"/>
      <c r="KQM3" s="23"/>
      <c r="KQR3" s="23"/>
      <c r="KQW3" s="23"/>
      <c r="KRB3" s="23"/>
      <c r="KRG3" s="23"/>
      <c r="KRL3" s="23"/>
      <c r="KRQ3" s="23"/>
      <c r="KRV3" s="23"/>
      <c r="KSA3" s="23"/>
      <c r="KSF3" s="23"/>
      <c r="KSK3" s="23"/>
      <c r="KSP3" s="23"/>
      <c r="KSU3" s="23"/>
      <c r="KSZ3" s="23"/>
      <c r="KTE3" s="23"/>
      <c r="KTJ3" s="23"/>
      <c r="KTO3" s="23"/>
      <c r="KTT3" s="23"/>
      <c r="KTY3" s="23"/>
      <c r="KUD3" s="23"/>
      <c r="KUI3" s="23"/>
      <c r="KUN3" s="23"/>
      <c r="KUS3" s="23"/>
      <c r="KUX3" s="23"/>
      <c r="KVC3" s="23"/>
      <c r="KVH3" s="23"/>
      <c r="KVM3" s="23"/>
      <c r="KVR3" s="23"/>
      <c r="KVW3" s="23"/>
      <c r="KWB3" s="23"/>
      <c r="KWG3" s="23"/>
      <c r="KWL3" s="23"/>
      <c r="KWQ3" s="23"/>
      <c r="KWV3" s="23"/>
      <c r="KXA3" s="23"/>
      <c r="KXF3" s="23"/>
      <c r="KXK3" s="23"/>
      <c r="KXP3" s="23"/>
      <c r="KXU3" s="23"/>
      <c r="KXZ3" s="23"/>
      <c r="KYE3" s="23"/>
      <c r="KYJ3" s="23"/>
      <c r="KYO3" s="23"/>
      <c r="KYT3" s="23"/>
      <c r="KYY3" s="23"/>
      <c r="KZD3" s="23"/>
      <c r="KZI3" s="23"/>
      <c r="KZN3" s="23"/>
      <c r="KZS3" s="23"/>
      <c r="KZX3" s="23"/>
      <c r="LAC3" s="23"/>
      <c r="LAH3" s="23"/>
      <c r="LAM3" s="23"/>
      <c r="LAR3" s="23"/>
      <c r="LAW3" s="23"/>
      <c r="LBB3" s="23"/>
      <c r="LBG3" s="23"/>
      <c r="LBL3" s="23"/>
      <c r="LBQ3" s="23"/>
      <c r="LBV3" s="23"/>
      <c r="LCA3" s="23"/>
      <c r="LCF3" s="23"/>
      <c r="LCK3" s="23"/>
      <c r="LCP3" s="23"/>
      <c r="LCU3" s="23"/>
      <c r="LCZ3" s="23"/>
      <c r="LDE3" s="23"/>
      <c r="LDJ3" s="23"/>
      <c r="LDO3" s="23"/>
      <c r="LDT3" s="23"/>
      <c r="LDY3" s="23"/>
      <c r="LED3" s="23"/>
      <c r="LEI3" s="23"/>
      <c r="LEN3" s="23"/>
      <c r="LES3" s="23"/>
      <c r="LEX3" s="23"/>
      <c r="LFC3" s="23"/>
      <c r="LFH3" s="23"/>
      <c r="LFM3" s="23"/>
      <c r="LFR3" s="23"/>
      <c r="LFW3" s="23"/>
      <c r="LGB3" s="23"/>
      <c r="LGG3" s="23"/>
      <c r="LGL3" s="23"/>
      <c r="LGQ3" s="23"/>
      <c r="LGV3" s="23"/>
      <c r="LHA3" s="23"/>
      <c r="LHF3" s="23"/>
      <c r="LHK3" s="23"/>
      <c r="LHP3" s="23"/>
      <c r="LHU3" s="23"/>
      <c r="LHZ3" s="23"/>
      <c r="LIE3" s="23"/>
      <c r="LIJ3" s="23"/>
      <c r="LIO3" s="23"/>
      <c r="LIT3" s="23"/>
      <c r="LIY3" s="23"/>
      <c r="LJD3" s="23"/>
      <c r="LJI3" s="23"/>
      <c r="LJN3" s="23"/>
      <c r="LJS3" s="23"/>
      <c r="LJX3" s="23"/>
      <c r="LKC3" s="23"/>
      <c r="LKH3" s="23"/>
      <c r="LKM3" s="23"/>
      <c r="LKR3" s="23"/>
      <c r="LKW3" s="23"/>
      <c r="LLB3" s="23"/>
      <c r="LLG3" s="23"/>
      <c r="LLL3" s="23"/>
      <c r="LLQ3" s="23"/>
      <c r="LLV3" s="23"/>
      <c r="LMA3" s="23"/>
      <c r="LMF3" s="23"/>
      <c r="LMK3" s="23"/>
      <c r="LMP3" s="23"/>
      <c r="LMU3" s="23"/>
      <c r="LMZ3" s="23"/>
      <c r="LNE3" s="23"/>
      <c r="LNJ3" s="23"/>
      <c r="LNO3" s="23"/>
      <c r="LNT3" s="23"/>
      <c r="LNY3" s="23"/>
      <c r="LOD3" s="23"/>
      <c r="LOI3" s="23"/>
      <c r="LON3" s="23"/>
      <c r="LOS3" s="23"/>
      <c r="LOX3" s="23"/>
      <c r="LPC3" s="23"/>
      <c r="LPH3" s="23"/>
      <c r="LPM3" s="23"/>
      <c r="LPR3" s="23"/>
      <c r="LPW3" s="23"/>
      <c r="LQB3" s="23"/>
      <c r="LQG3" s="23"/>
      <c r="LQL3" s="23"/>
      <c r="LQQ3" s="23"/>
      <c r="LQV3" s="23"/>
      <c r="LRA3" s="23"/>
      <c r="LRF3" s="23"/>
      <c r="LRK3" s="23"/>
      <c r="LRP3" s="23"/>
      <c r="LRU3" s="23"/>
      <c r="LRZ3" s="23"/>
      <c r="LSE3" s="23"/>
      <c r="LSJ3" s="23"/>
      <c r="LSO3" s="23"/>
      <c r="LST3" s="23"/>
      <c r="LSY3" s="23"/>
      <c r="LTD3" s="23"/>
      <c r="LTI3" s="23"/>
      <c r="LTN3" s="23"/>
      <c r="LTS3" s="23"/>
      <c r="LTX3" s="23"/>
      <c r="LUC3" s="23"/>
      <c r="LUH3" s="23"/>
      <c r="LUM3" s="23"/>
      <c r="LUR3" s="23"/>
      <c r="LUW3" s="23"/>
      <c r="LVB3" s="23"/>
      <c r="LVG3" s="23"/>
      <c r="LVL3" s="23"/>
      <c r="LVQ3" s="23"/>
      <c r="LVV3" s="23"/>
      <c r="LWA3" s="23"/>
      <c r="LWF3" s="23"/>
      <c r="LWK3" s="23"/>
      <c r="LWP3" s="23"/>
      <c r="LWU3" s="23"/>
      <c r="LWZ3" s="23"/>
      <c r="LXE3" s="23"/>
      <c r="LXJ3" s="23"/>
      <c r="LXO3" s="23"/>
      <c r="LXT3" s="23"/>
      <c r="LXY3" s="23"/>
      <c r="LYD3" s="23"/>
      <c r="LYI3" s="23"/>
      <c r="LYN3" s="23"/>
      <c r="LYS3" s="23"/>
      <c r="LYX3" s="23"/>
      <c r="LZC3" s="23"/>
      <c r="LZH3" s="23"/>
      <c r="LZM3" s="23"/>
      <c r="LZR3" s="23"/>
      <c r="LZW3" s="23"/>
      <c r="MAB3" s="23"/>
      <c r="MAG3" s="23"/>
      <c r="MAL3" s="23"/>
      <c r="MAQ3" s="23"/>
      <c r="MAV3" s="23"/>
      <c r="MBA3" s="23"/>
      <c r="MBF3" s="23"/>
      <c r="MBK3" s="23"/>
      <c r="MBP3" s="23"/>
      <c r="MBU3" s="23"/>
      <c r="MBZ3" s="23"/>
      <c r="MCE3" s="23"/>
      <c r="MCJ3" s="23"/>
      <c r="MCO3" s="23"/>
      <c r="MCT3" s="23"/>
      <c r="MCY3" s="23"/>
      <c r="MDD3" s="23"/>
      <c r="MDI3" s="23"/>
      <c r="MDN3" s="23"/>
      <c r="MDS3" s="23"/>
      <c r="MDX3" s="23"/>
      <c r="MEC3" s="23"/>
      <c r="MEH3" s="23"/>
      <c r="MEM3" s="23"/>
      <c r="MER3" s="23"/>
      <c r="MEW3" s="23"/>
      <c r="MFB3" s="23"/>
      <c r="MFG3" s="23"/>
      <c r="MFL3" s="23"/>
      <c r="MFQ3" s="23"/>
      <c r="MFV3" s="23"/>
      <c r="MGA3" s="23"/>
      <c r="MGF3" s="23"/>
      <c r="MGK3" s="23"/>
      <c r="MGP3" s="23"/>
      <c r="MGU3" s="23"/>
      <c r="MGZ3" s="23"/>
      <c r="MHE3" s="23"/>
      <c r="MHJ3" s="23"/>
      <c r="MHO3" s="23"/>
      <c r="MHT3" s="23"/>
      <c r="MHY3" s="23"/>
      <c r="MID3" s="23"/>
      <c r="MII3" s="23"/>
      <c r="MIN3" s="23"/>
      <c r="MIS3" s="23"/>
      <c r="MIX3" s="23"/>
      <c r="MJC3" s="23"/>
      <c r="MJH3" s="23"/>
      <c r="MJM3" s="23"/>
      <c r="MJR3" s="23"/>
      <c r="MJW3" s="23"/>
      <c r="MKB3" s="23"/>
      <c r="MKG3" s="23"/>
      <c r="MKL3" s="23"/>
      <c r="MKQ3" s="23"/>
      <c r="MKV3" s="23"/>
      <c r="MLA3" s="23"/>
      <c r="MLF3" s="23"/>
      <c r="MLK3" s="23"/>
      <c r="MLP3" s="23"/>
      <c r="MLU3" s="23"/>
      <c r="MLZ3" s="23"/>
      <c r="MME3" s="23"/>
      <c r="MMJ3" s="23"/>
      <c r="MMO3" s="23"/>
      <c r="MMT3" s="23"/>
      <c r="MMY3" s="23"/>
      <c r="MND3" s="23"/>
      <c r="MNI3" s="23"/>
      <c r="MNN3" s="23"/>
      <c r="MNS3" s="23"/>
      <c r="MNX3" s="23"/>
      <c r="MOC3" s="23"/>
      <c r="MOH3" s="23"/>
      <c r="MOM3" s="23"/>
      <c r="MOR3" s="23"/>
      <c r="MOW3" s="23"/>
      <c r="MPB3" s="23"/>
      <c r="MPG3" s="23"/>
      <c r="MPL3" s="23"/>
      <c r="MPQ3" s="23"/>
      <c r="MPV3" s="23"/>
      <c r="MQA3" s="23"/>
      <c r="MQF3" s="23"/>
      <c r="MQK3" s="23"/>
      <c r="MQP3" s="23"/>
      <c r="MQU3" s="23"/>
      <c r="MQZ3" s="23"/>
      <c r="MRE3" s="23"/>
      <c r="MRJ3" s="23"/>
      <c r="MRO3" s="23"/>
      <c r="MRT3" s="23"/>
      <c r="MRY3" s="23"/>
      <c r="MSD3" s="23"/>
      <c r="MSI3" s="23"/>
      <c r="MSN3" s="23"/>
      <c r="MSS3" s="23"/>
      <c r="MSX3" s="23"/>
      <c r="MTC3" s="23"/>
      <c r="MTH3" s="23"/>
      <c r="MTM3" s="23"/>
      <c r="MTR3" s="23"/>
      <c r="MTW3" s="23"/>
      <c r="MUB3" s="23"/>
      <c r="MUG3" s="23"/>
      <c r="MUL3" s="23"/>
      <c r="MUQ3" s="23"/>
      <c r="MUV3" s="23"/>
      <c r="MVA3" s="23"/>
      <c r="MVF3" s="23"/>
      <c r="MVK3" s="23"/>
      <c r="MVP3" s="23"/>
      <c r="MVU3" s="23"/>
      <c r="MVZ3" s="23"/>
      <c r="MWE3" s="23"/>
      <c r="MWJ3" s="23"/>
      <c r="MWO3" s="23"/>
      <c r="MWT3" s="23"/>
      <c r="MWY3" s="23"/>
      <c r="MXD3" s="23"/>
      <c r="MXI3" s="23"/>
      <c r="MXN3" s="23"/>
      <c r="MXS3" s="23"/>
      <c r="MXX3" s="23"/>
      <c r="MYC3" s="23"/>
      <c r="MYH3" s="23"/>
      <c r="MYM3" s="23"/>
      <c r="MYR3" s="23"/>
      <c r="MYW3" s="23"/>
      <c r="MZB3" s="23"/>
      <c r="MZG3" s="23"/>
      <c r="MZL3" s="23"/>
      <c r="MZQ3" s="23"/>
      <c r="MZV3" s="23"/>
      <c r="NAA3" s="23"/>
      <c r="NAF3" s="23"/>
      <c r="NAK3" s="23"/>
      <c r="NAP3" s="23"/>
      <c r="NAU3" s="23"/>
      <c r="NAZ3" s="23"/>
      <c r="NBE3" s="23"/>
      <c r="NBJ3" s="23"/>
      <c r="NBO3" s="23"/>
      <c r="NBT3" s="23"/>
      <c r="NBY3" s="23"/>
      <c r="NCD3" s="23"/>
      <c r="NCI3" s="23"/>
      <c r="NCN3" s="23"/>
      <c r="NCS3" s="23"/>
      <c r="NCX3" s="23"/>
      <c r="NDC3" s="23"/>
      <c r="NDH3" s="23"/>
      <c r="NDM3" s="23"/>
      <c r="NDR3" s="23"/>
      <c r="NDW3" s="23"/>
      <c r="NEB3" s="23"/>
      <c r="NEG3" s="23"/>
      <c r="NEL3" s="23"/>
      <c r="NEQ3" s="23"/>
      <c r="NEV3" s="23"/>
      <c r="NFA3" s="23"/>
      <c r="NFF3" s="23"/>
      <c r="NFK3" s="23"/>
      <c r="NFP3" s="23"/>
      <c r="NFU3" s="23"/>
      <c r="NFZ3" s="23"/>
      <c r="NGE3" s="23"/>
      <c r="NGJ3" s="23"/>
      <c r="NGO3" s="23"/>
      <c r="NGT3" s="23"/>
      <c r="NGY3" s="23"/>
      <c r="NHD3" s="23"/>
      <c r="NHI3" s="23"/>
      <c r="NHN3" s="23"/>
      <c r="NHS3" s="23"/>
      <c r="NHX3" s="23"/>
      <c r="NIC3" s="23"/>
      <c r="NIH3" s="23"/>
      <c r="NIM3" s="23"/>
      <c r="NIR3" s="23"/>
      <c r="NIW3" s="23"/>
      <c r="NJB3" s="23"/>
      <c r="NJG3" s="23"/>
      <c r="NJL3" s="23"/>
      <c r="NJQ3" s="23"/>
      <c r="NJV3" s="23"/>
      <c r="NKA3" s="23"/>
      <c r="NKF3" s="23"/>
      <c r="NKK3" s="23"/>
      <c r="NKP3" s="23"/>
      <c r="NKU3" s="23"/>
      <c r="NKZ3" s="23"/>
      <c r="NLE3" s="23"/>
      <c r="NLJ3" s="23"/>
      <c r="NLO3" s="23"/>
      <c r="NLT3" s="23"/>
      <c r="NLY3" s="23"/>
      <c r="NMD3" s="23"/>
      <c r="NMI3" s="23"/>
      <c r="NMN3" s="23"/>
      <c r="NMS3" s="23"/>
      <c r="NMX3" s="23"/>
      <c r="NNC3" s="23"/>
      <c r="NNH3" s="23"/>
      <c r="NNM3" s="23"/>
      <c r="NNR3" s="23"/>
      <c r="NNW3" s="23"/>
      <c r="NOB3" s="23"/>
      <c r="NOG3" s="23"/>
      <c r="NOL3" s="23"/>
      <c r="NOQ3" s="23"/>
      <c r="NOV3" s="23"/>
      <c r="NPA3" s="23"/>
      <c r="NPF3" s="23"/>
      <c r="NPK3" s="23"/>
      <c r="NPP3" s="23"/>
      <c r="NPU3" s="23"/>
      <c r="NPZ3" s="23"/>
      <c r="NQE3" s="23"/>
      <c r="NQJ3" s="23"/>
      <c r="NQO3" s="23"/>
      <c r="NQT3" s="23"/>
      <c r="NQY3" s="23"/>
      <c r="NRD3" s="23"/>
      <c r="NRI3" s="23"/>
      <c r="NRN3" s="23"/>
      <c r="NRS3" s="23"/>
      <c r="NRX3" s="23"/>
      <c r="NSC3" s="23"/>
      <c r="NSH3" s="23"/>
      <c r="NSM3" s="23"/>
      <c r="NSR3" s="23"/>
      <c r="NSW3" s="23"/>
      <c r="NTB3" s="23"/>
      <c r="NTG3" s="23"/>
      <c r="NTL3" s="23"/>
      <c r="NTQ3" s="23"/>
      <c r="NTV3" s="23"/>
      <c r="NUA3" s="23"/>
      <c r="NUF3" s="23"/>
      <c r="NUK3" s="23"/>
      <c r="NUP3" s="23"/>
      <c r="NUU3" s="23"/>
      <c r="NUZ3" s="23"/>
      <c r="NVE3" s="23"/>
      <c r="NVJ3" s="23"/>
      <c r="NVO3" s="23"/>
      <c r="NVT3" s="23"/>
      <c r="NVY3" s="23"/>
      <c r="NWD3" s="23"/>
      <c r="NWI3" s="23"/>
      <c r="NWN3" s="23"/>
      <c r="NWS3" s="23"/>
      <c r="NWX3" s="23"/>
      <c r="NXC3" s="23"/>
      <c r="NXH3" s="23"/>
      <c r="NXM3" s="23"/>
      <c r="NXR3" s="23"/>
      <c r="NXW3" s="23"/>
      <c r="NYB3" s="23"/>
      <c r="NYG3" s="23"/>
      <c r="NYL3" s="23"/>
      <c r="NYQ3" s="23"/>
      <c r="NYV3" s="23"/>
      <c r="NZA3" s="23"/>
      <c r="NZF3" s="23"/>
      <c r="NZK3" s="23"/>
      <c r="NZP3" s="23"/>
      <c r="NZU3" s="23"/>
      <c r="NZZ3" s="23"/>
      <c r="OAE3" s="23"/>
      <c r="OAJ3" s="23"/>
      <c r="OAO3" s="23"/>
      <c r="OAT3" s="23"/>
      <c r="OAY3" s="23"/>
      <c r="OBD3" s="23"/>
      <c r="OBI3" s="23"/>
      <c r="OBN3" s="23"/>
      <c r="OBS3" s="23"/>
      <c r="OBX3" s="23"/>
      <c r="OCC3" s="23"/>
      <c r="OCH3" s="23"/>
      <c r="OCM3" s="23"/>
      <c r="OCR3" s="23"/>
      <c r="OCW3" s="23"/>
      <c r="ODB3" s="23"/>
      <c r="ODG3" s="23"/>
      <c r="ODL3" s="23"/>
      <c r="ODQ3" s="23"/>
      <c r="ODV3" s="23"/>
      <c r="OEA3" s="23"/>
      <c r="OEF3" s="23"/>
      <c r="OEK3" s="23"/>
      <c r="OEP3" s="23"/>
      <c r="OEU3" s="23"/>
      <c r="OEZ3" s="23"/>
      <c r="OFE3" s="23"/>
      <c r="OFJ3" s="23"/>
      <c r="OFO3" s="23"/>
      <c r="OFT3" s="23"/>
      <c r="OFY3" s="23"/>
      <c r="OGD3" s="23"/>
      <c r="OGI3" s="23"/>
      <c r="OGN3" s="23"/>
      <c r="OGS3" s="23"/>
      <c r="OGX3" s="23"/>
      <c r="OHC3" s="23"/>
      <c r="OHH3" s="23"/>
      <c r="OHM3" s="23"/>
      <c r="OHR3" s="23"/>
      <c r="OHW3" s="23"/>
      <c r="OIB3" s="23"/>
      <c r="OIG3" s="23"/>
      <c r="OIL3" s="23"/>
      <c r="OIQ3" s="23"/>
      <c r="OIV3" s="23"/>
      <c r="OJA3" s="23"/>
      <c r="OJF3" s="23"/>
      <c r="OJK3" s="23"/>
      <c r="OJP3" s="23"/>
      <c r="OJU3" s="23"/>
      <c r="OJZ3" s="23"/>
      <c r="OKE3" s="23"/>
      <c r="OKJ3" s="23"/>
      <c r="OKO3" s="23"/>
      <c r="OKT3" s="23"/>
      <c r="OKY3" s="23"/>
      <c r="OLD3" s="23"/>
      <c r="OLI3" s="23"/>
      <c r="OLN3" s="23"/>
      <c r="OLS3" s="23"/>
      <c r="OLX3" s="23"/>
      <c r="OMC3" s="23"/>
      <c r="OMH3" s="23"/>
      <c r="OMM3" s="23"/>
      <c r="OMR3" s="23"/>
      <c r="OMW3" s="23"/>
      <c r="ONB3" s="23"/>
      <c r="ONG3" s="23"/>
      <c r="ONL3" s="23"/>
      <c r="ONQ3" s="23"/>
      <c r="ONV3" s="23"/>
      <c r="OOA3" s="23"/>
      <c r="OOF3" s="23"/>
      <c r="OOK3" s="23"/>
      <c r="OOP3" s="23"/>
      <c r="OOU3" s="23"/>
      <c r="OOZ3" s="23"/>
      <c r="OPE3" s="23"/>
      <c r="OPJ3" s="23"/>
      <c r="OPO3" s="23"/>
      <c r="OPT3" s="23"/>
      <c r="OPY3" s="23"/>
      <c r="OQD3" s="23"/>
      <c r="OQI3" s="23"/>
      <c r="OQN3" s="23"/>
      <c r="OQS3" s="23"/>
      <c r="OQX3" s="23"/>
      <c r="ORC3" s="23"/>
      <c r="ORH3" s="23"/>
      <c r="ORM3" s="23"/>
      <c r="ORR3" s="23"/>
      <c r="ORW3" s="23"/>
      <c r="OSB3" s="23"/>
      <c r="OSG3" s="23"/>
      <c r="OSL3" s="23"/>
      <c r="OSQ3" s="23"/>
      <c r="OSV3" s="23"/>
      <c r="OTA3" s="23"/>
      <c r="OTF3" s="23"/>
      <c r="OTK3" s="23"/>
      <c r="OTP3" s="23"/>
      <c r="OTU3" s="23"/>
      <c r="OTZ3" s="23"/>
      <c r="OUE3" s="23"/>
      <c r="OUJ3" s="23"/>
      <c r="OUO3" s="23"/>
      <c r="OUT3" s="23"/>
      <c r="OUY3" s="23"/>
      <c r="OVD3" s="23"/>
      <c r="OVI3" s="23"/>
      <c r="OVN3" s="23"/>
      <c r="OVS3" s="23"/>
      <c r="OVX3" s="23"/>
      <c r="OWC3" s="23"/>
      <c r="OWH3" s="23"/>
      <c r="OWM3" s="23"/>
      <c r="OWR3" s="23"/>
      <c r="OWW3" s="23"/>
      <c r="OXB3" s="23"/>
      <c r="OXG3" s="23"/>
      <c r="OXL3" s="23"/>
      <c r="OXQ3" s="23"/>
      <c r="OXV3" s="23"/>
      <c r="OYA3" s="23"/>
      <c r="OYF3" s="23"/>
      <c r="OYK3" s="23"/>
      <c r="OYP3" s="23"/>
      <c r="OYU3" s="23"/>
      <c r="OYZ3" s="23"/>
      <c r="OZE3" s="23"/>
      <c r="OZJ3" s="23"/>
      <c r="OZO3" s="23"/>
      <c r="OZT3" s="23"/>
      <c r="OZY3" s="23"/>
      <c r="PAD3" s="23"/>
      <c r="PAI3" s="23"/>
      <c r="PAN3" s="23"/>
      <c r="PAS3" s="23"/>
      <c r="PAX3" s="23"/>
      <c r="PBC3" s="23"/>
      <c r="PBH3" s="23"/>
      <c r="PBM3" s="23"/>
      <c r="PBR3" s="23"/>
      <c r="PBW3" s="23"/>
      <c r="PCB3" s="23"/>
      <c r="PCG3" s="23"/>
      <c r="PCL3" s="23"/>
      <c r="PCQ3" s="23"/>
      <c r="PCV3" s="23"/>
      <c r="PDA3" s="23"/>
      <c r="PDF3" s="23"/>
      <c r="PDK3" s="23"/>
      <c r="PDP3" s="23"/>
      <c r="PDU3" s="23"/>
      <c r="PDZ3" s="23"/>
      <c r="PEE3" s="23"/>
      <c r="PEJ3" s="23"/>
      <c r="PEO3" s="23"/>
      <c r="PET3" s="23"/>
      <c r="PEY3" s="23"/>
      <c r="PFD3" s="23"/>
      <c r="PFI3" s="23"/>
      <c r="PFN3" s="23"/>
      <c r="PFS3" s="23"/>
      <c r="PFX3" s="23"/>
      <c r="PGC3" s="23"/>
      <c r="PGH3" s="23"/>
      <c r="PGM3" s="23"/>
      <c r="PGR3" s="23"/>
      <c r="PGW3" s="23"/>
      <c r="PHB3" s="23"/>
      <c r="PHG3" s="23"/>
      <c r="PHL3" s="23"/>
      <c r="PHQ3" s="23"/>
      <c r="PHV3" s="23"/>
      <c r="PIA3" s="23"/>
      <c r="PIF3" s="23"/>
      <c r="PIK3" s="23"/>
      <c r="PIP3" s="23"/>
      <c r="PIU3" s="23"/>
      <c r="PIZ3" s="23"/>
      <c r="PJE3" s="23"/>
      <c r="PJJ3" s="23"/>
      <c r="PJO3" s="23"/>
      <c r="PJT3" s="23"/>
      <c r="PJY3" s="23"/>
      <c r="PKD3" s="23"/>
      <c r="PKI3" s="23"/>
      <c r="PKN3" s="23"/>
      <c r="PKS3" s="23"/>
      <c r="PKX3" s="23"/>
      <c r="PLC3" s="23"/>
      <c r="PLH3" s="23"/>
      <c r="PLM3" s="23"/>
      <c r="PLR3" s="23"/>
      <c r="PLW3" s="23"/>
      <c r="PMB3" s="23"/>
      <c r="PMG3" s="23"/>
      <c r="PML3" s="23"/>
      <c r="PMQ3" s="23"/>
      <c r="PMV3" s="23"/>
      <c r="PNA3" s="23"/>
      <c r="PNF3" s="23"/>
      <c r="PNK3" s="23"/>
      <c r="PNP3" s="23"/>
      <c r="PNU3" s="23"/>
      <c r="PNZ3" s="23"/>
      <c r="POE3" s="23"/>
      <c r="POJ3" s="23"/>
      <c r="POO3" s="23"/>
      <c r="POT3" s="23"/>
      <c r="POY3" s="23"/>
      <c r="PPD3" s="23"/>
      <c r="PPI3" s="23"/>
      <c r="PPN3" s="23"/>
      <c r="PPS3" s="23"/>
      <c r="PPX3" s="23"/>
      <c r="PQC3" s="23"/>
      <c r="PQH3" s="23"/>
      <c r="PQM3" s="23"/>
      <c r="PQR3" s="23"/>
      <c r="PQW3" s="23"/>
      <c r="PRB3" s="23"/>
      <c r="PRG3" s="23"/>
      <c r="PRL3" s="23"/>
      <c r="PRQ3" s="23"/>
      <c r="PRV3" s="23"/>
      <c r="PSA3" s="23"/>
      <c r="PSF3" s="23"/>
      <c r="PSK3" s="23"/>
      <c r="PSP3" s="23"/>
      <c r="PSU3" s="23"/>
      <c r="PSZ3" s="23"/>
      <c r="PTE3" s="23"/>
      <c r="PTJ3" s="23"/>
      <c r="PTO3" s="23"/>
      <c r="PTT3" s="23"/>
      <c r="PTY3" s="23"/>
      <c r="PUD3" s="23"/>
      <c r="PUI3" s="23"/>
      <c r="PUN3" s="23"/>
      <c r="PUS3" s="23"/>
      <c r="PUX3" s="23"/>
      <c r="PVC3" s="23"/>
      <c r="PVH3" s="23"/>
      <c r="PVM3" s="23"/>
      <c r="PVR3" s="23"/>
      <c r="PVW3" s="23"/>
      <c r="PWB3" s="23"/>
      <c r="PWG3" s="23"/>
      <c r="PWL3" s="23"/>
      <c r="PWQ3" s="23"/>
      <c r="PWV3" s="23"/>
      <c r="PXA3" s="23"/>
      <c r="PXF3" s="23"/>
      <c r="PXK3" s="23"/>
      <c r="PXP3" s="23"/>
      <c r="PXU3" s="23"/>
      <c r="PXZ3" s="23"/>
      <c r="PYE3" s="23"/>
      <c r="PYJ3" s="23"/>
      <c r="PYO3" s="23"/>
      <c r="PYT3" s="23"/>
      <c r="PYY3" s="23"/>
      <c r="PZD3" s="23"/>
      <c r="PZI3" s="23"/>
      <c r="PZN3" s="23"/>
      <c r="PZS3" s="23"/>
      <c r="PZX3" s="23"/>
      <c r="QAC3" s="23"/>
      <c r="QAH3" s="23"/>
      <c r="QAM3" s="23"/>
      <c r="QAR3" s="23"/>
      <c r="QAW3" s="23"/>
      <c r="QBB3" s="23"/>
      <c r="QBG3" s="23"/>
      <c r="QBL3" s="23"/>
      <c r="QBQ3" s="23"/>
      <c r="QBV3" s="23"/>
      <c r="QCA3" s="23"/>
      <c r="QCF3" s="23"/>
      <c r="QCK3" s="23"/>
      <c r="QCP3" s="23"/>
      <c r="QCU3" s="23"/>
      <c r="QCZ3" s="23"/>
      <c r="QDE3" s="23"/>
      <c r="QDJ3" s="23"/>
      <c r="QDO3" s="23"/>
      <c r="QDT3" s="23"/>
      <c r="QDY3" s="23"/>
      <c r="QED3" s="23"/>
      <c r="QEI3" s="23"/>
      <c r="QEN3" s="23"/>
      <c r="QES3" s="23"/>
      <c r="QEX3" s="23"/>
      <c r="QFC3" s="23"/>
      <c r="QFH3" s="23"/>
      <c r="QFM3" s="23"/>
      <c r="QFR3" s="23"/>
      <c r="QFW3" s="23"/>
      <c r="QGB3" s="23"/>
      <c r="QGG3" s="23"/>
      <c r="QGL3" s="23"/>
      <c r="QGQ3" s="23"/>
      <c r="QGV3" s="23"/>
      <c r="QHA3" s="23"/>
      <c r="QHF3" s="23"/>
      <c r="QHK3" s="23"/>
      <c r="QHP3" s="23"/>
      <c r="QHU3" s="23"/>
      <c r="QHZ3" s="23"/>
      <c r="QIE3" s="23"/>
      <c r="QIJ3" s="23"/>
      <c r="QIO3" s="23"/>
      <c r="QIT3" s="23"/>
      <c r="QIY3" s="23"/>
      <c r="QJD3" s="23"/>
      <c r="QJI3" s="23"/>
      <c r="QJN3" s="23"/>
      <c r="QJS3" s="23"/>
      <c r="QJX3" s="23"/>
      <c r="QKC3" s="23"/>
      <c r="QKH3" s="23"/>
      <c r="QKM3" s="23"/>
      <c r="QKR3" s="23"/>
      <c r="QKW3" s="23"/>
      <c r="QLB3" s="23"/>
      <c r="QLG3" s="23"/>
      <c r="QLL3" s="23"/>
      <c r="QLQ3" s="23"/>
      <c r="QLV3" s="23"/>
      <c r="QMA3" s="23"/>
      <c r="QMF3" s="23"/>
      <c r="QMK3" s="23"/>
      <c r="QMP3" s="23"/>
      <c r="QMU3" s="23"/>
      <c r="QMZ3" s="23"/>
      <c r="QNE3" s="23"/>
      <c r="QNJ3" s="23"/>
      <c r="QNO3" s="23"/>
      <c r="QNT3" s="23"/>
      <c r="QNY3" s="23"/>
      <c r="QOD3" s="23"/>
      <c r="QOI3" s="23"/>
      <c r="QON3" s="23"/>
      <c r="QOS3" s="23"/>
      <c r="QOX3" s="23"/>
      <c r="QPC3" s="23"/>
      <c r="QPH3" s="23"/>
      <c r="QPM3" s="23"/>
      <c r="QPR3" s="23"/>
      <c r="QPW3" s="23"/>
      <c r="QQB3" s="23"/>
      <c r="QQG3" s="23"/>
      <c r="QQL3" s="23"/>
      <c r="QQQ3" s="23"/>
      <c r="QQV3" s="23"/>
      <c r="QRA3" s="23"/>
      <c r="QRF3" s="23"/>
      <c r="QRK3" s="23"/>
      <c r="QRP3" s="23"/>
      <c r="QRU3" s="23"/>
      <c r="QRZ3" s="23"/>
      <c r="QSE3" s="23"/>
      <c r="QSJ3" s="23"/>
      <c r="QSO3" s="23"/>
      <c r="QST3" s="23"/>
      <c r="QSY3" s="23"/>
      <c r="QTD3" s="23"/>
      <c r="QTI3" s="23"/>
      <c r="QTN3" s="23"/>
      <c r="QTS3" s="23"/>
      <c r="QTX3" s="23"/>
      <c r="QUC3" s="23"/>
      <c r="QUH3" s="23"/>
      <c r="QUM3" s="23"/>
      <c r="QUR3" s="23"/>
      <c r="QUW3" s="23"/>
      <c r="QVB3" s="23"/>
      <c r="QVG3" s="23"/>
      <c r="QVL3" s="23"/>
      <c r="QVQ3" s="23"/>
      <c r="QVV3" s="23"/>
      <c r="QWA3" s="23"/>
      <c r="QWF3" s="23"/>
      <c r="QWK3" s="23"/>
      <c r="QWP3" s="23"/>
      <c r="QWU3" s="23"/>
      <c r="QWZ3" s="23"/>
      <c r="QXE3" s="23"/>
      <c r="QXJ3" s="23"/>
      <c r="QXO3" s="23"/>
      <c r="QXT3" s="23"/>
      <c r="QXY3" s="23"/>
      <c r="QYD3" s="23"/>
      <c r="QYI3" s="23"/>
      <c r="QYN3" s="23"/>
      <c r="QYS3" s="23"/>
      <c r="QYX3" s="23"/>
      <c r="QZC3" s="23"/>
      <c r="QZH3" s="23"/>
      <c r="QZM3" s="23"/>
      <c r="QZR3" s="23"/>
      <c r="QZW3" s="23"/>
      <c r="RAB3" s="23"/>
      <c r="RAG3" s="23"/>
      <c r="RAL3" s="23"/>
      <c r="RAQ3" s="23"/>
      <c r="RAV3" s="23"/>
      <c r="RBA3" s="23"/>
      <c r="RBF3" s="23"/>
      <c r="RBK3" s="23"/>
      <c r="RBP3" s="23"/>
      <c r="RBU3" s="23"/>
      <c r="RBZ3" s="23"/>
      <c r="RCE3" s="23"/>
      <c r="RCJ3" s="23"/>
      <c r="RCO3" s="23"/>
      <c r="RCT3" s="23"/>
      <c r="RCY3" s="23"/>
      <c r="RDD3" s="23"/>
      <c r="RDI3" s="23"/>
      <c r="RDN3" s="23"/>
      <c r="RDS3" s="23"/>
      <c r="RDX3" s="23"/>
      <c r="REC3" s="23"/>
      <c r="REH3" s="23"/>
      <c r="REM3" s="23"/>
      <c r="RER3" s="23"/>
      <c r="REW3" s="23"/>
      <c r="RFB3" s="23"/>
      <c r="RFG3" s="23"/>
      <c r="RFL3" s="23"/>
      <c r="RFQ3" s="23"/>
      <c r="RFV3" s="23"/>
      <c r="RGA3" s="23"/>
      <c r="RGF3" s="23"/>
      <c r="RGK3" s="23"/>
      <c r="RGP3" s="23"/>
      <c r="RGU3" s="23"/>
      <c r="RGZ3" s="23"/>
      <c r="RHE3" s="23"/>
      <c r="RHJ3" s="23"/>
      <c r="RHO3" s="23"/>
      <c r="RHT3" s="23"/>
      <c r="RHY3" s="23"/>
      <c r="RID3" s="23"/>
      <c r="RII3" s="23"/>
      <c r="RIN3" s="23"/>
      <c r="RIS3" s="23"/>
      <c r="RIX3" s="23"/>
      <c r="RJC3" s="23"/>
      <c r="RJH3" s="23"/>
      <c r="RJM3" s="23"/>
      <c r="RJR3" s="23"/>
      <c r="RJW3" s="23"/>
      <c r="RKB3" s="23"/>
      <c r="RKG3" s="23"/>
      <c r="RKL3" s="23"/>
      <c r="RKQ3" s="23"/>
      <c r="RKV3" s="23"/>
      <c r="RLA3" s="23"/>
      <c r="RLF3" s="23"/>
      <c r="RLK3" s="23"/>
      <c r="RLP3" s="23"/>
      <c r="RLU3" s="23"/>
      <c r="RLZ3" s="23"/>
      <c r="RME3" s="23"/>
      <c r="RMJ3" s="23"/>
      <c r="RMO3" s="23"/>
      <c r="RMT3" s="23"/>
      <c r="RMY3" s="23"/>
      <c r="RND3" s="23"/>
      <c r="RNI3" s="23"/>
      <c r="RNN3" s="23"/>
      <c r="RNS3" s="23"/>
      <c r="RNX3" s="23"/>
      <c r="ROC3" s="23"/>
      <c r="ROH3" s="23"/>
      <c r="ROM3" s="23"/>
      <c r="ROR3" s="23"/>
      <c r="ROW3" s="23"/>
      <c r="RPB3" s="23"/>
      <c r="RPG3" s="23"/>
      <c r="RPL3" s="23"/>
      <c r="RPQ3" s="23"/>
      <c r="RPV3" s="23"/>
      <c r="RQA3" s="23"/>
      <c r="RQF3" s="23"/>
      <c r="RQK3" s="23"/>
      <c r="RQP3" s="23"/>
      <c r="RQU3" s="23"/>
      <c r="RQZ3" s="23"/>
      <c r="RRE3" s="23"/>
      <c r="RRJ3" s="23"/>
      <c r="RRO3" s="23"/>
      <c r="RRT3" s="23"/>
      <c r="RRY3" s="23"/>
      <c r="RSD3" s="23"/>
      <c r="RSI3" s="23"/>
      <c r="RSN3" s="23"/>
      <c r="RSS3" s="23"/>
      <c r="RSX3" s="23"/>
      <c r="RTC3" s="23"/>
      <c r="RTH3" s="23"/>
      <c r="RTM3" s="23"/>
      <c r="RTR3" s="23"/>
      <c r="RTW3" s="23"/>
      <c r="RUB3" s="23"/>
      <c r="RUG3" s="23"/>
      <c r="RUL3" s="23"/>
      <c r="RUQ3" s="23"/>
      <c r="RUV3" s="23"/>
      <c r="RVA3" s="23"/>
      <c r="RVF3" s="23"/>
      <c r="RVK3" s="23"/>
      <c r="RVP3" s="23"/>
      <c r="RVU3" s="23"/>
      <c r="RVZ3" s="23"/>
      <c r="RWE3" s="23"/>
      <c r="RWJ3" s="23"/>
      <c r="RWO3" s="23"/>
      <c r="RWT3" s="23"/>
      <c r="RWY3" s="23"/>
      <c r="RXD3" s="23"/>
      <c r="RXI3" s="23"/>
      <c r="RXN3" s="23"/>
      <c r="RXS3" s="23"/>
      <c r="RXX3" s="23"/>
      <c r="RYC3" s="23"/>
      <c r="RYH3" s="23"/>
      <c r="RYM3" s="23"/>
      <c r="RYR3" s="23"/>
      <c r="RYW3" s="23"/>
      <c r="RZB3" s="23"/>
      <c r="RZG3" s="23"/>
      <c r="RZL3" s="23"/>
      <c r="RZQ3" s="23"/>
      <c r="RZV3" s="23"/>
      <c r="SAA3" s="23"/>
      <c r="SAF3" s="23"/>
      <c r="SAK3" s="23"/>
      <c r="SAP3" s="23"/>
      <c r="SAU3" s="23"/>
      <c r="SAZ3" s="23"/>
      <c r="SBE3" s="23"/>
      <c r="SBJ3" s="23"/>
      <c r="SBO3" s="23"/>
      <c r="SBT3" s="23"/>
      <c r="SBY3" s="23"/>
      <c r="SCD3" s="23"/>
      <c r="SCI3" s="23"/>
      <c r="SCN3" s="23"/>
      <c r="SCS3" s="23"/>
      <c r="SCX3" s="23"/>
      <c r="SDC3" s="23"/>
      <c r="SDH3" s="23"/>
      <c r="SDM3" s="23"/>
      <c r="SDR3" s="23"/>
      <c r="SDW3" s="23"/>
      <c r="SEB3" s="23"/>
      <c r="SEG3" s="23"/>
      <c r="SEL3" s="23"/>
      <c r="SEQ3" s="23"/>
      <c r="SEV3" s="23"/>
      <c r="SFA3" s="23"/>
      <c r="SFF3" s="23"/>
      <c r="SFK3" s="23"/>
      <c r="SFP3" s="23"/>
      <c r="SFU3" s="23"/>
      <c r="SFZ3" s="23"/>
      <c r="SGE3" s="23"/>
      <c r="SGJ3" s="23"/>
      <c r="SGO3" s="23"/>
      <c r="SGT3" s="23"/>
      <c r="SGY3" s="23"/>
      <c r="SHD3" s="23"/>
      <c r="SHI3" s="23"/>
      <c r="SHN3" s="23"/>
      <c r="SHS3" s="23"/>
      <c r="SHX3" s="23"/>
      <c r="SIC3" s="23"/>
      <c r="SIH3" s="23"/>
      <c r="SIM3" s="23"/>
      <c r="SIR3" s="23"/>
      <c r="SIW3" s="23"/>
      <c r="SJB3" s="23"/>
      <c r="SJG3" s="23"/>
      <c r="SJL3" s="23"/>
      <c r="SJQ3" s="23"/>
      <c r="SJV3" s="23"/>
      <c r="SKA3" s="23"/>
      <c r="SKF3" s="23"/>
      <c r="SKK3" s="23"/>
      <c r="SKP3" s="23"/>
      <c r="SKU3" s="23"/>
      <c r="SKZ3" s="23"/>
      <c r="SLE3" s="23"/>
      <c r="SLJ3" s="23"/>
      <c r="SLO3" s="23"/>
      <c r="SLT3" s="23"/>
      <c r="SLY3" s="23"/>
      <c r="SMD3" s="23"/>
      <c r="SMI3" s="23"/>
      <c r="SMN3" s="23"/>
      <c r="SMS3" s="23"/>
      <c r="SMX3" s="23"/>
      <c r="SNC3" s="23"/>
      <c r="SNH3" s="23"/>
      <c r="SNM3" s="23"/>
      <c r="SNR3" s="23"/>
      <c r="SNW3" s="23"/>
      <c r="SOB3" s="23"/>
      <c r="SOG3" s="23"/>
      <c r="SOL3" s="23"/>
      <c r="SOQ3" s="23"/>
      <c r="SOV3" s="23"/>
      <c r="SPA3" s="23"/>
      <c r="SPF3" s="23"/>
      <c r="SPK3" s="23"/>
      <c r="SPP3" s="23"/>
      <c r="SPU3" s="23"/>
      <c r="SPZ3" s="23"/>
      <c r="SQE3" s="23"/>
      <c r="SQJ3" s="23"/>
      <c r="SQO3" s="23"/>
      <c r="SQT3" s="23"/>
      <c r="SQY3" s="23"/>
      <c r="SRD3" s="23"/>
      <c r="SRI3" s="23"/>
      <c r="SRN3" s="23"/>
      <c r="SRS3" s="23"/>
      <c r="SRX3" s="23"/>
      <c r="SSC3" s="23"/>
      <c r="SSH3" s="23"/>
      <c r="SSM3" s="23"/>
      <c r="SSR3" s="23"/>
      <c r="SSW3" s="23"/>
      <c r="STB3" s="23"/>
      <c r="STG3" s="23"/>
      <c r="STL3" s="23"/>
      <c r="STQ3" s="23"/>
      <c r="STV3" s="23"/>
      <c r="SUA3" s="23"/>
      <c r="SUF3" s="23"/>
      <c r="SUK3" s="23"/>
      <c r="SUP3" s="23"/>
      <c r="SUU3" s="23"/>
      <c r="SUZ3" s="23"/>
      <c r="SVE3" s="23"/>
      <c r="SVJ3" s="23"/>
      <c r="SVO3" s="23"/>
      <c r="SVT3" s="23"/>
      <c r="SVY3" s="23"/>
      <c r="SWD3" s="23"/>
      <c r="SWI3" s="23"/>
      <c r="SWN3" s="23"/>
      <c r="SWS3" s="23"/>
      <c r="SWX3" s="23"/>
      <c r="SXC3" s="23"/>
      <c r="SXH3" s="23"/>
      <c r="SXM3" s="23"/>
      <c r="SXR3" s="23"/>
      <c r="SXW3" s="23"/>
      <c r="SYB3" s="23"/>
      <c r="SYG3" s="23"/>
      <c r="SYL3" s="23"/>
      <c r="SYQ3" s="23"/>
      <c r="SYV3" s="23"/>
      <c r="SZA3" s="23"/>
      <c r="SZF3" s="23"/>
      <c r="SZK3" s="23"/>
      <c r="SZP3" s="23"/>
      <c r="SZU3" s="23"/>
      <c r="SZZ3" s="23"/>
      <c r="TAE3" s="23"/>
      <c r="TAJ3" s="23"/>
      <c r="TAO3" s="23"/>
      <c r="TAT3" s="23"/>
      <c r="TAY3" s="23"/>
      <c r="TBD3" s="23"/>
      <c r="TBI3" s="23"/>
      <c r="TBN3" s="23"/>
      <c r="TBS3" s="23"/>
      <c r="TBX3" s="23"/>
      <c r="TCC3" s="23"/>
      <c r="TCH3" s="23"/>
      <c r="TCM3" s="23"/>
      <c r="TCR3" s="23"/>
      <c r="TCW3" s="23"/>
      <c r="TDB3" s="23"/>
      <c r="TDG3" s="23"/>
      <c r="TDL3" s="23"/>
      <c r="TDQ3" s="23"/>
      <c r="TDV3" s="23"/>
      <c r="TEA3" s="23"/>
      <c r="TEF3" s="23"/>
      <c r="TEK3" s="23"/>
      <c r="TEP3" s="23"/>
      <c r="TEU3" s="23"/>
      <c r="TEZ3" s="23"/>
      <c r="TFE3" s="23"/>
      <c r="TFJ3" s="23"/>
      <c r="TFO3" s="23"/>
      <c r="TFT3" s="23"/>
      <c r="TFY3" s="23"/>
      <c r="TGD3" s="23"/>
      <c r="TGI3" s="23"/>
      <c r="TGN3" s="23"/>
      <c r="TGS3" s="23"/>
      <c r="TGX3" s="23"/>
      <c r="THC3" s="23"/>
      <c r="THH3" s="23"/>
      <c r="THM3" s="23"/>
      <c r="THR3" s="23"/>
      <c r="THW3" s="23"/>
      <c r="TIB3" s="23"/>
      <c r="TIG3" s="23"/>
      <c r="TIL3" s="23"/>
      <c r="TIQ3" s="23"/>
      <c r="TIV3" s="23"/>
      <c r="TJA3" s="23"/>
      <c r="TJF3" s="23"/>
      <c r="TJK3" s="23"/>
      <c r="TJP3" s="23"/>
      <c r="TJU3" s="23"/>
      <c r="TJZ3" s="23"/>
      <c r="TKE3" s="23"/>
      <c r="TKJ3" s="23"/>
      <c r="TKO3" s="23"/>
      <c r="TKT3" s="23"/>
      <c r="TKY3" s="23"/>
      <c r="TLD3" s="23"/>
      <c r="TLI3" s="23"/>
      <c r="TLN3" s="23"/>
      <c r="TLS3" s="23"/>
      <c r="TLX3" s="23"/>
      <c r="TMC3" s="23"/>
      <c r="TMH3" s="23"/>
      <c r="TMM3" s="23"/>
      <c r="TMR3" s="23"/>
      <c r="TMW3" s="23"/>
      <c r="TNB3" s="23"/>
      <c r="TNG3" s="23"/>
      <c r="TNL3" s="23"/>
      <c r="TNQ3" s="23"/>
      <c r="TNV3" s="23"/>
      <c r="TOA3" s="23"/>
      <c r="TOF3" s="23"/>
      <c r="TOK3" s="23"/>
      <c r="TOP3" s="23"/>
      <c r="TOU3" s="23"/>
      <c r="TOZ3" s="23"/>
      <c r="TPE3" s="23"/>
      <c r="TPJ3" s="23"/>
      <c r="TPO3" s="23"/>
      <c r="TPT3" s="23"/>
      <c r="TPY3" s="23"/>
      <c r="TQD3" s="23"/>
      <c r="TQI3" s="23"/>
      <c r="TQN3" s="23"/>
      <c r="TQS3" s="23"/>
      <c r="TQX3" s="23"/>
      <c r="TRC3" s="23"/>
      <c r="TRH3" s="23"/>
      <c r="TRM3" s="23"/>
      <c r="TRR3" s="23"/>
      <c r="TRW3" s="23"/>
      <c r="TSB3" s="23"/>
      <c r="TSG3" s="23"/>
      <c r="TSL3" s="23"/>
      <c r="TSQ3" s="23"/>
      <c r="TSV3" s="23"/>
      <c r="TTA3" s="23"/>
      <c r="TTF3" s="23"/>
      <c r="TTK3" s="23"/>
      <c r="TTP3" s="23"/>
      <c r="TTU3" s="23"/>
      <c r="TTZ3" s="23"/>
      <c r="TUE3" s="23"/>
      <c r="TUJ3" s="23"/>
      <c r="TUO3" s="23"/>
      <c r="TUT3" s="23"/>
      <c r="TUY3" s="23"/>
      <c r="TVD3" s="23"/>
      <c r="TVI3" s="23"/>
      <c r="TVN3" s="23"/>
      <c r="TVS3" s="23"/>
      <c r="TVX3" s="23"/>
      <c r="TWC3" s="23"/>
      <c r="TWH3" s="23"/>
      <c r="TWM3" s="23"/>
      <c r="TWR3" s="23"/>
      <c r="TWW3" s="23"/>
      <c r="TXB3" s="23"/>
      <c r="TXG3" s="23"/>
      <c r="TXL3" s="23"/>
      <c r="TXQ3" s="23"/>
      <c r="TXV3" s="23"/>
      <c r="TYA3" s="23"/>
      <c r="TYF3" s="23"/>
      <c r="TYK3" s="23"/>
      <c r="TYP3" s="23"/>
      <c r="TYU3" s="23"/>
      <c r="TYZ3" s="23"/>
      <c r="TZE3" s="23"/>
      <c r="TZJ3" s="23"/>
      <c r="TZO3" s="23"/>
      <c r="TZT3" s="23"/>
      <c r="TZY3" s="23"/>
      <c r="UAD3" s="23"/>
      <c r="UAI3" s="23"/>
      <c r="UAN3" s="23"/>
      <c r="UAS3" s="23"/>
      <c r="UAX3" s="23"/>
      <c r="UBC3" s="23"/>
      <c r="UBH3" s="23"/>
      <c r="UBM3" s="23"/>
      <c r="UBR3" s="23"/>
      <c r="UBW3" s="23"/>
      <c r="UCB3" s="23"/>
      <c r="UCG3" s="23"/>
      <c r="UCL3" s="23"/>
      <c r="UCQ3" s="23"/>
      <c r="UCV3" s="23"/>
      <c r="UDA3" s="23"/>
      <c r="UDF3" s="23"/>
      <c r="UDK3" s="23"/>
      <c r="UDP3" s="23"/>
      <c r="UDU3" s="23"/>
      <c r="UDZ3" s="23"/>
      <c r="UEE3" s="23"/>
      <c r="UEJ3" s="23"/>
      <c r="UEO3" s="23"/>
      <c r="UET3" s="23"/>
      <c r="UEY3" s="23"/>
      <c r="UFD3" s="23"/>
      <c r="UFI3" s="23"/>
      <c r="UFN3" s="23"/>
      <c r="UFS3" s="23"/>
      <c r="UFX3" s="23"/>
      <c r="UGC3" s="23"/>
      <c r="UGH3" s="23"/>
      <c r="UGM3" s="23"/>
      <c r="UGR3" s="23"/>
      <c r="UGW3" s="23"/>
      <c r="UHB3" s="23"/>
      <c r="UHG3" s="23"/>
      <c r="UHL3" s="23"/>
      <c r="UHQ3" s="23"/>
      <c r="UHV3" s="23"/>
      <c r="UIA3" s="23"/>
      <c r="UIF3" s="23"/>
      <c r="UIK3" s="23"/>
      <c r="UIP3" s="23"/>
      <c r="UIU3" s="23"/>
      <c r="UIZ3" s="23"/>
      <c r="UJE3" s="23"/>
      <c r="UJJ3" s="23"/>
      <c r="UJO3" s="23"/>
      <c r="UJT3" s="23"/>
      <c r="UJY3" s="23"/>
      <c r="UKD3" s="23"/>
      <c r="UKI3" s="23"/>
      <c r="UKN3" s="23"/>
      <c r="UKS3" s="23"/>
      <c r="UKX3" s="23"/>
      <c r="ULC3" s="23"/>
      <c r="ULH3" s="23"/>
      <c r="ULM3" s="23"/>
      <c r="ULR3" s="23"/>
      <c r="ULW3" s="23"/>
      <c r="UMB3" s="23"/>
      <c r="UMG3" s="23"/>
      <c r="UML3" s="23"/>
      <c r="UMQ3" s="23"/>
      <c r="UMV3" s="23"/>
      <c r="UNA3" s="23"/>
      <c r="UNF3" s="23"/>
      <c r="UNK3" s="23"/>
      <c r="UNP3" s="23"/>
      <c r="UNU3" s="23"/>
      <c r="UNZ3" s="23"/>
      <c r="UOE3" s="23"/>
      <c r="UOJ3" s="23"/>
      <c r="UOO3" s="23"/>
      <c r="UOT3" s="23"/>
      <c r="UOY3" s="23"/>
      <c r="UPD3" s="23"/>
      <c r="UPI3" s="23"/>
      <c r="UPN3" s="23"/>
      <c r="UPS3" s="23"/>
      <c r="UPX3" s="23"/>
      <c r="UQC3" s="23"/>
      <c r="UQH3" s="23"/>
      <c r="UQM3" s="23"/>
      <c r="UQR3" s="23"/>
      <c r="UQW3" s="23"/>
      <c r="URB3" s="23"/>
      <c r="URG3" s="23"/>
      <c r="URL3" s="23"/>
      <c r="URQ3" s="23"/>
      <c r="URV3" s="23"/>
      <c r="USA3" s="23"/>
      <c r="USF3" s="23"/>
      <c r="USK3" s="23"/>
      <c r="USP3" s="23"/>
      <c r="USU3" s="23"/>
      <c r="USZ3" s="23"/>
      <c r="UTE3" s="23"/>
      <c r="UTJ3" s="23"/>
      <c r="UTO3" s="23"/>
      <c r="UTT3" s="23"/>
      <c r="UTY3" s="23"/>
      <c r="UUD3" s="23"/>
      <c r="UUI3" s="23"/>
      <c r="UUN3" s="23"/>
      <c r="UUS3" s="23"/>
      <c r="UUX3" s="23"/>
      <c r="UVC3" s="23"/>
      <c r="UVH3" s="23"/>
      <c r="UVM3" s="23"/>
      <c r="UVR3" s="23"/>
      <c r="UVW3" s="23"/>
      <c r="UWB3" s="23"/>
      <c r="UWG3" s="23"/>
      <c r="UWL3" s="23"/>
      <c r="UWQ3" s="23"/>
      <c r="UWV3" s="23"/>
      <c r="UXA3" s="23"/>
      <c r="UXF3" s="23"/>
      <c r="UXK3" s="23"/>
      <c r="UXP3" s="23"/>
      <c r="UXU3" s="23"/>
      <c r="UXZ3" s="23"/>
      <c r="UYE3" s="23"/>
      <c r="UYJ3" s="23"/>
      <c r="UYO3" s="23"/>
      <c r="UYT3" s="23"/>
      <c r="UYY3" s="23"/>
      <c r="UZD3" s="23"/>
      <c r="UZI3" s="23"/>
      <c r="UZN3" s="23"/>
      <c r="UZS3" s="23"/>
      <c r="UZX3" s="23"/>
      <c r="VAC3" s="23"/>
      <c r="VAH3" s="23"/>
      <c r="VAM3" s="23"/>
      <c r="VAR3" s="23"/>
      <c r="VAW3" s="23"/>
      <c r="VBB3" s="23"/>
      <c r="VBG3" s="23"/>
      <c r="VBL3" s="23"/>
      <c r="VBQ3" s="23"/>
      <c r="VBV3" s="23"/>
      <c r="VCA3" s="23"/>
      <c r="VCF3" s="23"/>
      <c r="VCK3" s="23"/>
      <c r="VCP3" s="23"/>
      <c r="VCU3" s="23"/>
      <c r="VCZ3" s="23"/>
      <c r="VDE3" s="23"/>
      <c r="VDJ3" s="23"/>
      <c r="VDO3" s="23"/>
      <c r="VDT3" s="23"/>
      <c r="VDY3" s="23"/>
      <c r="VED3" s="23"/>
      <c r="VEI3" s="23"/>
      <c r="VEN3" s="23"/>
      <c r="VES3" s="23"/>
      <c r="VEX3" s="23"/>
      <c r="VFC3" s="23"/>
      <c r="VFH3" s="23"/>
      <c r="VFM3" s="23"/>
      <c r="VFR3" s="23"/>
      <c r="VFW3" s="23"/>
      <c r="VGB3" s="23"/>
      <c r="VGG3" s="23"/>
      <c r="VGL3" s="23"/>
      <c r="VGQ3" s="23"/>
      <c r="VGV3" s="23"/>
      <c r="VHA3" s="23"/>
      <c r="VHF3" s="23"/>
      <c r="VHK3" s="23"/>
      <c r="VHP3" s="23"/>
      <c r="VHU3" s="23"/>
      <c r="VHZ3" s="23"/>
      <c r="VIE3" s="23"/>
      <c r="VIJ3" s="23"/>
      <c r="VIO3" s="23"/>
      <c r="VIT3" s="23"/>
      <c r="VIY3" s="23"/>
      <c r="VJD3" s="23"/>
      <c r="VJI3" s="23"/>
      <c r="VJN3" s="23"/>
      <c r="VJS3" s="23"/>
      <c r="VJX3" s="23"/>
      <c r="VKC3" s="23"/>
      <c r="VKH3" s="23"/>
      <c r="VKM3" s="23"/>
      <c r="VKR3" s="23"/>
      <c r="VKW3" s="23"/>
      <c r="VLB3" s="23"/>
      <c r="VLG3" s="23"/>
      <c r="VLL3" s="23"/>
      <c r="VLQ3" s="23"/>
      <c r="VLV3" s="23"/>
      <c r="VMA3" s="23"/>
      <c r="VMF3" s="23"/>
      <c r="VMK3" s="23"/>
      <c r="VMP3" s="23"/>
      <c r="VMU3" s="23"/>
      <c r="VMZ3" s="23"/>
      <c r="VNE3" s="23"/>
      <c r="VNJ3" s="23"/>
      <c r="VNO3" s="23"/>
      <c r="VNT3" s="23"/>
      <c r="VNY3" s="23"/>
      <c r="VOD3" s="23"/>
      <c r="VOI3" s="23"/>
      <c r="VON3" s="23"/>
      <c r="VOS3" s="23"/>
      <c r="VOX3" s="23"/>
      <c r="VPC3" s="23"/>
      <c r="VPH3" s="23"/>
      <c r="VPM3" s="23"/>
      <c r="VPR3" s="23"/>
      <c r="VPW3" s="23"/>
      <c r="VQB3" s="23"/>
      <c r="VQG3" s="23"/>
      <c r="VQL3" s="23"/>
      <c r="VQQ3" s="23"/>
      <c r="VQV3" s="23"/>
      <c r="VRA3" s="23"/>
      <c r="VRF3" s="23"/>
      <c r="VRK3" s="23"/>
      <c r="VRP3" s="23"/>
      <c r="VRU3" s="23"/>
      <c r="VRZ3" s="23"/>
      <c r="VSE3" s="23"/>
      <c r="VSJ3" s="23"/>
      <c r="VSO3" s="23"/>
      <c r="VST3" s="23"/>
      <c r="VSY3" s="23"/>
      <c r="VTD3" s="23"/>
      <c r="VTI3" s="23"/>
      <c r="VTN3" s="23"/>
      <c r="VTS3" s="23"/>
      <c r="VTX3" s="23"/>
      <c r="VUC3" s="23"/>
      <c r="VUH3" s="23"/>
      <c r="VUM3" s="23"/>
      <c r="VUR3" s="23"/>
      <c r="VUW3" s="23"/>
      <c r="VVB3" s="23"/>
      <c r="VVG3" s="23"/>
      <c r="VVL3" s="23"/>
      <c r="VVQ3" s="23"/>
      <c r="VVV3" s="23"/>
      <c r="VWA3" s="23"/>
      <c r="VWF3" s="23"/>
      <c r="VWK3" s="23"/>
      <c r="VWP3" s="23"/>
      <c r="VWU3" s="23"/>
      <c r="VWZ3" s="23"/>
      <c r="VXE3" s="23"/>
      <c r="VXJ3" s="23"/>
      <c r="VXO3" s="23"/>
      <c r="VXT3" s="23"/>
      <c r="VXY3" s="23"/>
      <c r="VYD3" s="23"/>
      <c r="VYI3" s="23"/>
      <c r="VYN3" s="23"/>
      <c r="VYS3" s="23"/>
      <c r="VYX3" s="23"/>
      <c r="VZC3" s="23"/>
      <c r="VZH3" s="23"/>
      <c r="VZM3" s="23"/>
      <c r="VZR3" s="23"/>
      <c r="VZW3" s="23"/>
      <c r="WAB3" s="23"/>
      <c r="WAG3" s="23"/>
      <c r="WAL3" s="23"/>
      <c r="WAQ3" s="23"/>
      <c r="WAV3" s="23"/>
      <c r="WBA3" s="23"/>
      <c r="WBF3" s="23"/>
      <c r="WBK3" s="23"/>
      <c r="WBP3" s="23"/>
      <c r="WBU3" s="23"/>
      <c r="WBZ3" s="23"/>
      <c r="WCE3" s="23"/>
      <c r="WCJ3" s="23"/>
      <c r="WCO3" s="23"/>
      <c r="WCT3" s="23"/>
      <c r="WCY3" s="23"/>
      <c r="WDD3" s="23"/>
      <c r="WDI3" s="23"/>
      <c r="WDN3" s="23"/>
      <c r="WDS3" s="23"/>
      <c r="WDX3" s="23"/>
      <c r="WEC3" s="23"/>
      <c r="WEH3" s="23"/>
      <c r="WEM3" s="23"/>
      <c r="WER3" s="23"/>
      <c r="WEW3" s="23"/>
      <c r="WFB3" s="23"/>
      <c r="WFG3" s="23"/>
      <c r="WFL3" s="23"/>
      <c r="WFQ3" s="23"/>
      <c r="WFV3" s="23"/>
      <c r="WGA3" s="23"/>
      <c r="WGF3" s="23"/>
      <c r="WGK3" s="23"/>
      <c r="WGP3" s="23"/>
      <c r="WGU3" s="23"/>
      <c r="WGZ3" s="23"/>
      <c r="WHE3" s="23"/>
      <c r="WHJ3" s="23"/>
      <c r="WHO3" s="23"/>
      <c r="WHT3" s="23"/>
      <c r="WHY3" s="23"/>
      <c r="WID3" s="23"/>
      <c r="WII3" s="23"/>
      <c r="WIN3" s="23"/>
      <c r="WIS3" s="23"/>
      <c r="WIX3" s="23"/>
      <c r="WJC3" s="23"/>
      <c r="WJH3" s="23"/>
      <c r="WJM3" s="23"/>
      <c r="WJR3" s="23"/>
      <c r="WJW3" s="23"/>
      <c r="WKB3" s="23"/>
      <c r="WKG3" s="23"/>
      <c r="WKL3" s="23"/>
      <c r="WKQ3" s="23"/>
      <c r="WKV3" s="23"/>
      <c r="WLA3" s="23"/>
      <c r="WLF3" s="23"/>
      <c r="WLK3" s="23"/>
      <c r="WLP3" s="23"/>
      <c r="WLU3" s="23"/>
      <c r="WLZ3" s="23"/>
      <c r="WME3" s="23"/>
      <c r="WMJ3" s="23"/>
      <c r="WMO3" s="23"/>
      <c r="WMT3" s="23"/>
      <c r="WMY3" s="23"/>
      <c r="WND3" s="23"/>
      <c r="WNI3" s="23"/>
      <c r="WNN3" s="23"/>
      <c r="WNS3" s="23"/>
      <c r="WNX3" s="23"/>
      <c r="WOC3" s="23"/>
      <c r="WOH3" s="23"/>
      <c r="WOM3" s="23"/>
      <c r="WOR3" s="23"/>
      <c r="WOW3" s="23"/>
      <c r="WPB3" s="23"/>
      <c r="WPG3" s="23"/>
      <c r="WPL3" s="23"/>
      <c r="WPQ3" s="23"/>
      <c r="WPV3" s="23"/>
      <c r="WQA3" s="23"/>
      <c r="WQF3" s="23"/>
      <c r="WQK3" s="23"/>
      <c r="WQP3" s="23"/>
      <c r="WQU3" s="23"/>
      <c r="WQZ3" s="23"/>
      <c r="WRE3" s="23"/>
      <c r="WRJ3" s="23"/>
      <c r="WRO3" s="23"/>
      <c r="WRT3" s="23"/>
      <c r="WRY3" s="23"/>
      <c r="WSD3" s="23"/>
      <c r="WSI3" s="23"/>
      <c r="WSN3" s="23"/>
      <c r="WSS3" s="23"/>
      <c r="WSX3" s="23"/>
      <c r="WTC3" s="23"/>
      <c r="WTH3" s="23"/>
      <c r="WTM3" s="23"/>
      <c r="WTR3" s="23"/>
      <c r="WTW3" s="23"/>
      <c r="WUB3" s="23"/>
      <c r="WUG3" s="23"/>
      <c r="WUL3" s="23"/>
      <c r="WUQ3" s="23"/>
      <c r="WUV3" s="23"/>
      <c r="WVA3" s="23"/>
      <c r="WVF3" s="23"/>
      <c r="WVK3" s="23"/>
      <c r="WVP3" s="23"/>
      <c r="WVU3" s="23"/>
      <c r="WVZ3" s="23"/>
      <c r="WWE3" s="23"/>
      <c r="WWJ3" s="23"/>
      <c r="WWO3" s="23"/>
      <c r="WWT3" s="23"/>
      <c r="WWY3" s="23"/>
      <c r="WXD3" s="23"/>
      <c r="WXI3" s="23"/>
      <c r="WXN3" s="23"/>
      <c r="WXS3" s="23"/>
      <c r="WXX3" s="23"/>
      <c r="WYC3" s="23"/>
      <c r="WYH3" s="23"/>
      <c r="WYM3" s="23"/>
      <c r="WYR3" s="23"/>
      <c r="WYW3" s="23"/>
      <c r="WZB3" s="23"/>
      <c r="WZG3" s="23"/>
      <c r="WZL3" s="23"/>
      <c r="WZQ3" s="23"/>
      <c r="WZV3" s="23"/>
      <c r="XAA3" s="23"/>
      <c r="XAF3" s="23"/>
      <c r="XAK3" s="23"/>
      <c r="XAP3" s="23"/>
      <c r="XAU3" s="23"/>
      <c r="XAZ3" s="23"/>
      <c r="XBE3" s="23"/>
      <c r="XBJ3" s="23"/>
      <c r="XBO3" s="23"/>
      <c r="XBT3" s="23"/>
      <c r="XBY3" s="23"/>
      <c r="XCD3" s="23"/>
      <c r="XCI3" s="23"/>
      <c r="XCN3" s="23"/>
      <c r="XCS3" s="23"/>
      <c r="XCX3" s="23"/>
      <c r="XDC3" s="23"/>
      <c r="XDH3" s="23"/>
      <c r="XDM3" s="23"/>
      <c r="XDR3" s="23"/>
      <c r="XDW3" s="23"/>
      <c r="XEB3" s="23"/>
      <c r="XEG3" s="23"/>
      <c r="XEL3" s="23"/>
      <c r="XEQ3" s="23"/>
      <c r="XEV3" s="23"/>
      <c r="XFA3" s="23"/>
    </row>
    <row r="4" spans="1:1021 1026:2046 2051:3071 3076:4096 4101:5116 5121:6141 6146:7166 7171:8191 8196:9216 9221:10236 10241:11261 11266:12286 12291:13311 13316:14336 14341:15356 15361:16381" x14ac:dyDescent="0.25">
      <c r="A4" s="23">
        <v>43372</v>
      </c>
      <c r="B4" s="15" t="s">
        <v>225</v>
      </c>
      <c r="C4" s="15"/>
      <c r="D4" s="15">
        <v>40.4</v>
      </c>
      <c r="E4" s="15">
        <v>8365.6200000000026</v>
      </c>
    </row>
    <row r="5" spans="1:1021 1026:2046 2051:3071 3076:4096 4101:5116 5121:6141 6146:7166 7171:8191 8196:9216 9221:10236 10241:11261 11266:12286 12291:13311 13316:14336 14341:15356 15361:16381" x14ac:dyDescent="0.25">
      <c r="A5" s="23">
        <v>43380</v>
      </c>
      <c r="B5" s="15" t="s">
        <v>224</v>
      </c>
      <c r="C5" s="15"/>
      <c r="D5" s="15">
        <v>175.03</v>
      </c>
      <c r="E5" s="15">
        <v>8190.5900000000029</v>
      </c>
    </row>
    <row r="6" spans="1:1021 1026:2046 2051:3071 3076:4096 4101:5116 5121:6141 6146:7166 7171:8191 8196:9216 9221:10236 10241:11261 11266:12286 12291:13311 13316:14336 14341:15356 15361:16381" x14ac:dyDescent="0.25">
      <c r="A6" s="23">
        <v>43398</v>
      </c>
      <c r="B6" s="15" t="s">
        <v>226</v>
      </c>
      <c r="C6" s="15"/>
      <c r="D6" s="15">
        <v>83.33</v>
      </c>
      <c r="E6" s="15">
        <v>8107.2600000000029</v>
      </c>
    </row>
    <row r="7" spans="1:1021 1026:2046 2051:3071 3076:4096 4101:5116 5121:6141 6146:7166 7171:8191 8196:9216 9221:10236 10241:11261 11266:12286 12291:13311 13316:14336 14341:15356 15361:16381" x14ac:dyDescent="0.25">
      <c r="A7" s="23">
        <v>43424</v>
      </c>
      <c r="B7" s="15" t="s">
        <v>228</v>
      </c>
      <c r="C7" s="15"/>
      <c r="D7" s="15">
        <v>834</v>
      </c>
      <c r="E7" s="15">
        <v>7609.7500000000018</v>
      </c>
    </row>
    <row r="8" spans="1:1021 1026:2046 2051:3071 3076:4096 4101:5116 5121:6141 6146:7166 7171:8191 8196:9216 9221:10236 10241:11261 11266:12286 12291:13311 13316:14336 14341:15356 15361:16381" x14ac:dyDescent="0.25">
      <c r="A8" s="23">
        <v>43428</v>
      </c>
      <c r="B8" s="15" t="s">
        <v>229</v>
      </c>
      <c r="C8" s="15"/>
      <c r="D8" s="15">
        <v>500</v>
      </c>
      <c r="E8" s="15">
        <v>7109.7500000000018</v>
      </c>
    </row>
    <row r="9" spans="1:1021 1026:2046 2051:3071 3076:4096 4101:5116 5121:6141 6146:7166 7171:8191 8196:9216 9221:10236 10241:11261 11266:12286 12291:13311 13316:14336 14341:15356 15361:16381" x14ac:dyDescent="0.25">
      <c r="A9" s="9">
        <v>43458</v>
      </c>
      <c r="B9" s="22" t="s">
        <v>239</v>
      </c>
      <c r="C9" s="11"/>
      <c r="D9" s="11">
        <v>31.42</v>
      </c>
      <c r="E9" s="15">
        <v>7378.3300000000017</v>
      </c>
    </row>
    <row r="10" spans="1:1021 1026:2046 2051:3071 3076:4096 4101:5116 5121:6141 6146:7166 7171:8191 8196:9216 9221:10236 10241:11261 11266:12286 12291:13311 13316:14336 14341:15356 15361:16381" x14ac:dyDescent="0.25">
      <c r="A10" s="9">
        <v>43686</v>
      </c>
      <c r="B10" s="15" t="s">
        <v>247</v>
      </c>
      <c r="C10" s="11"/>
      <c r="D10" s="11">
        <v>540</v>
      </c>
      <c r="E10" s="15">
        <v>8488.3300000000017</v>
      </c>
    </row>
    <row r="11" spans="1:1021 1026:2046 2051:3071 3076:4096 4101:5116 5121:6141 6146:7166 7171:8191 8196:9216 9221:10236 10241:11261 11266:12286 12291:13311 13316:14336 14341:15356 15361:16381" ht="14.4" x14ac:dyDescent="0.3">
      <c r="A11" s="9">
        <v>43703</v>
      </c>
      <c r="B11" s="5" t="s">
        <v>252</v>
      </c>
      <c r="C11" s="11"/>
      <c r="D11" s="11">
        <v>990</v>
      </c>
      <c r="E11" s="15">
        <v>7498.3300000000017</v>
      </c>
    </row>
    <row r="12" spans="1:1021 1026:2046 2051:3071 3076:4096 4101:5116 5121:6141 6146:7166 7171:8191 8196:9216 9221:10236 10241:11261 11266:12286 12291:13311 13316:14336 14341:15356 15361:16381" x14ac:dyDescent="0.25">
      <c r="B12" s="15" t="s">
        <v>254</v>
      </c>
      <c r="C12">
        <v>2286.4899999999998</v>
      </c>
    </row>
    <row r="13" spans="1:1021 1026:2046 2051:3071 3076:4096 4101:5116 5121:6141 6146:7166 7171:8191 8196:9216 9221:10236 10241:11261 11266:12286 12291:13311 13316:14336 14341:15356 15361:16381" x14ac:dyDescent="0.25">
      <c r="B13" s="15" t="s">
        <v>255</v>
      </c>
    </row>
    <row r="15" spans="1:1021 1026:2046 2051:3071 3076:4096 4101:5116 5121:6141 6146:7166 7171:8191 8196:9216 9221:10236 10241:11261 11266:12286 12291:13311 13316:14336 14341:15356 15361:16381" x14ac:dyDescent="0.25">
      <c r="D15">
        <f>SUM(D2:D12)</f>
        <v>7824.1799999999994</v>
      </c>
    </row>
  </sheetData>
  <autoFilter ref="A1:XFD12" xr:uid="{45A960AF-9F19-4541-A867-8B55F4B1E11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topLeftCell="A21" workbookViewId="0">
      <selection activeCell="B17" sqref="B17"/>
    </sheetView>
  </sheetViews>
  <sheetFormatPr defaultRowHeight="13.2" x14ac:dyDescent="0.25"/>
  <cols>
    <col min="1" max="1" width="11.6640625" customWidth="1"/>
    <col min="2" max="2" width="95.44140625" customWidth="1"/>
  </cols>
  <sheetData>
    <row r="1" spans="1:2" x14ac:dyDescent="0.25">
      <c r="A1" s="9">
        <v>42646</v>
      </c>
      <c r="B1" s="8" t="s">
        <v>172</v>
      </c>
    </row>
    <row r="2" spans="1:2" x14ac:dyDescent="0.25">
      <c r="A2" s="9">
        <v>42657</v>
      </c>
      <c r="B2" s="8" t="s">
        <v>173</v>
      </c>
    </row>
    <row r="3" spans="1:2" ht="14.4" x14ac:dyDescent="0.3">
      <c r="A3" s="13"/>
      <c r="B3" s="8" t="s">
        <v>174</v>
      </c>
    </row>
    <row r="4" spans="1:2" ht="14.4" x14ac:dyDescent="0.3">
      <c r="A4" s="13"/>
      <c r="B4" s="8" t="s">
        <v>175</v>
      </c>
    </row>
    <row r="5" spans="1:2" x14ac:dyDescent="0.25">
      <c r="A5" s="9">
        <v>42672</v>
      </c>
      <c r="B5" s="8" t="s">
        <v>176</v>
      </c>
    </row>
    <row r="6" spans="1:2" ht="13.2" customHeight="1" x14ac:dyDescent="0.25">
      <c r="A6" s="14"/>
      <c r="B6" s="8" t="s">
        <v>177</v>
      </c>
    </row>
    <row r="7" spans="1:2" ht="13.2" customHeight="1" x14ac:dyDescent="0.25">
      <c r="A7" s="9">
        <v>42888</v>
      </c>
      <c r="B7" s="8" t="s">
        <v>180</v>
      </c>
    </row>
    <row r="8" spans="1:2" x14ac:dyDescent="0.25">
      <c r="A8" s="9">
        <v>42927</v>
      </c>
      <c r="B8" s="8" t="s">
        <v>181</v>
      </c>
    </row>
    <row r="11" spans="1:2" x14ac:dyDescent="0.25">
      <c r="A11" s="9">
        <v>42955</v>
      </c>
      <c r="B11" s="8" t="s">
        <v>184</v>
      </c>
    </row>
    <row r="12" spans="1:2" x14ac:dyDescent="0.25">
      <c r="A12" s="9">
        <v>42963</v>
      </c>
      <c r="B12" s="20" t="s">
        <v>217</v>
      </c>
    </row>
    <row r="13" spans="1:2" x14ac:dyDescent="0.25">
      <c r="A13" s="9">
        <v>43049</v>
      </c>
      <c r="B13" s="8" t="s">
        <v>215</v>
      </c>
    </row>
    <row r="14" spans="1:2" x14ac:dyDescent="0.25">
      <c r="A14" s="9">
        <v>43056</v>
      </c>
      <c r="B14" s="8" t="s">
        <v>216</v>
      </c>
    </row>
    <row r="15" spans="1:2" x14ac:dyDescent="0.25">
      <c r="A15" s="9">
        <v>43095</v>
      </c>
      <c r="B15" s="8" t="s">
        <v>194</v>
      </c>
    </row>
    <row r="16" spans="1:2" x14ac:dyDescent="0.25">
      <c r="A16" s="9">
        <v>43102</v>
      </c>
      <c r="B16" s="8" t="s">
        <v>198</v>
      </c>
    </row>
    <row r="17" spans="1:2" x14ac:dyDescent="0.25">
      <c r="A17" s="9">
        <v>43202</v>
      </c>
      <c r="B17" s="8" t="s">
        <v>211</v>
      </c>
    </row>
    <row r="18" spans="1:2" x14ac:dyDescent="0.25">
      <c r="A18" s="9">
        <v>43312</v>
      </c>
      <c r="B18" s="8" t="s">
        <v>214</v>
      </c>
    </row>
    <row r="19" spans="1:2" x14ac:dyDescent="0.25">
      <c r="A19" s="9"/>
      <c r="B19" s="8"/>
    </row>
    <row r="20" spans="1:2" x14ac:dyDescent="0.25">
      <c r="A20" s="9"/>
      <c r="B20" s="8"/>
    </row>
    <row r="21" spans="1:2" x14ac:dyDescent="0.25">
      <c r="A21" s="9"/>
      <c r="B21" s="8"/>
    </row>
    <row r="22" spans="1:2" x14ac:dyDescent="0.25">
      <c r="A22" s="9"/>
      <c r="B22" s="8"/>
    </row>
    <row r="23" spans="1:2" x14ac:dyDescent="0.25">
      <c r="A23" s="21" t="s">
        <v>218</v>
      </c>
      <c r="B23" s="8"/>
    </row>
    <row r="24" spans="1:2" x14ac:dyDescent="0.25">
      <c r="A24" s="9">
        <v>43103</v>
      </c>
      <c r="B24" s="20" t="s">
        <v>204</v>
      </c>
    </row>
    <row r="25" spans="1:2" x14ac:dyDescent="0.25">
      <c r="A25" s="9">
        <v>43103</v>
      </c>
      <c r="B25" s="20" t="s">
        <v>206</v>
      </c>
    </row>
    <row r="26" spans="1:2" x14ac:dyDescent="0.25">
      <c r="A26" s="9">
        <v>43103</v>
      </c>
      <c r="B26" s="20" t="s">
        <v>201</v>
      </c>
    </row>
    <row r="27" spans="1:2" x14ac:dyDescent="0.25">
      <c r="A27" s="9">
        <v>43103</v>
      </c>
      <c r="B27" s="20" t="s">
        <v>203</v>
      </c>
    </row>
    <row r="28" spans="1:2" x14ac:dyDescent="0.25">
      <c r="A28" s="9"/>
      <c r="B28" s="8"/>
    </row>
    <row r="29" spans="1:2" x14ac:dyDescent="0.25">
      <c r="A29" s="9"/>
      <c r="B29" s="8"/>
    </row>
    <row r="30" spans="1:2" x14ac:dyDescent="0.25">
      <c r="A30" s="9"/>
      <c r="B30" s="8"/>
    </row>
    <row r="31" spans="1:2" x14ac:dyDescent="0.25">
      <c r="A31" s="9"/>
      <c r="B31" s="8"/>
    </row>
    <row r="32" spans="1:2" x14ac:dyDescent="0.25">
      <c r="A32" s="9"/>
      <c r="B32" s="8"/>
    </row>
    <row r="33" spans="1:2" x14ac:dyDescent="0.25">
      <c r="A33" s="9"/>
      <c r="B33" s="8"/>
    </row>
    <row r="34" spans="1:2" x14ac:dyDescent="0.25">
      <c r="A34" s="9"/>
      <c r="B34" s="8"/>
    </row>
    <row r="35" spans="1:2" x14ac:dyDescent="0.25">
      <c r="A35" s="9"/>
      <c r="B35" s="8"/>
    </row>
    <row r="36" spans="1:2" x14ac:dyDescent="0.25">
      <c r="A36" s="9"/>
      <c r="B36" s="8"/>
    </row>
    <row r="37" spans="1:2" x14ac:dyDescent="0.25">
      <c r="A37" s="9"/>
      <c r="B37" s="8"/>
    </row>
    <row r="38" spans="1:2" x14ac:dyDescent="0.25">
      <c r="A38" s="9"/>
      <c r="B3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Treasurer Report</vt:lpstr>
      <vt:lpstr>Prep for 2021mtg</vt:lpstr>
      <vt:lpstr>Prep For 2020mtg</vt:lpstr>
      <vt:lpstr>Prep For 2019mtg</vt:lpstr>
      <vt:lpstr>prep for 2018mtg</vt:lpstr>
      <vt:lpstr>'Treasurer Report'!_GoBack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Leora Gregory</cp:lastModifiedBy>
  <cp:lastPrinted>2018-09-11T22:05:17Z</cp:lastPrinted>
  <dcterms:created xsi:type="dcterms:W3CDTF">1996-10-14T23:33:28Z</dcterms:created>
  <dcterms:modified xsi:type="dcterms:W3CDTF">2023-07-29T03:57:20Z</dcterms:modified>
</cp:coreProperties>
</file>